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32760" windowWidth="28800" windowHeight="11265" activeTab="0"/>
  </bookViews>
  <sheets>
    <sheet name="OA DDR ATE 2014-15" sheetId="1" r:id="rId1"/>
  </sheets>
  <definedNames>
    <definedName name="_xlfn.IFERROR" hidden="1">#NAME?</definedName>
    <definedName name="_xlnm.Print_Area" localSheetId="0">'OA DDR ATE 2014-15'!$C$1:$AD$162</definedName>
    <definedName name="_xlnm.Print_Titles" localSheetId="0">'OA DDR ATE 2014-15'!$C:$C</definedName>
  </definedNames>
  <calcPr fullCalcOnLoad="1"/>
</workbook>
</file>

<file path=xl/sharedStrings.xml><?xml version="1.0" encoding="utf-8"?>
<sst xmlns="http://schemas.openxmlformats.org/spreadsheetml/2006/main" count="462" uniqueCount="279">
  <si>
    <t>Distribution Date:</t>
  </si>
  <si>
    <t>Interest Remitted/(Balance Not Remitted):</t>
  </si>
  <si>
    <t>Deposit Date:</t>
  </si>
  <si>
    <t>2014-15</t>
  </si>
  <si>
    <t>Determination Letter FY:</t>
  </si>
  <si>
    <t>Final Determination Letter Date:</t>
  </si>
  <si>
    <t>Amount under protest/not in custody of RDA</t>
  </si>
  <si>
    <t>Comments (Optional):</t>
  </si>
  <si>
    <t>Percentage of Remittance Distributions to K-14 Schools</t>
  </si>
  <si>
    <t>Total Remittance Distributions to K-14 Schools:</t>
  </si>
  <si>
    <t>Total Distributed Remittances (Total Remittances Must Equal the Total Distributed Remittances)</t>
  </si>
  <si>
    <t>Grand Total</t>
  </si>
  <si>
    <t>ERAF - County Offices of Education</t>
  </si>
  <si>
    <t>COE ERAF Total</t>
  </si>
  <si>
    <t>SUPERINTENDENT OF SCHOOLS - DEV CENTER</t>
  </si>
  <si>
    <t>BS01-GA05</t>
  </si>
  <si>
    <t>COE ERAF</t>
  </si>
  <si>
    <t>SUPERINTENDENT OF SCHOOLS - MENT RET</t>
  </si>
  <si>
    <t>BS01-GA04</t>
  </si>
  <si>
    <t>SUPERINTENDENT OF SCHOOLS - PHYS HAND</t>
  </si>
  <si>
    <t>BS01-GA03</t>
  </si>
  <si>
    <t>SUPERINTENDENT OF SCHOOLS - R O P</t>
  </si>
  <si>
    <t>BS01-GA02</t>
  </si>
  <si>
    <t>SUPERINTENDENT OF SCHOOLS - COUNTY WIDE</t>
  </si>
  <si>
    <t>BS01-GA01</t>
  </si>
  <si>
    <t>ERAF - Community Colleges</t>
  </si>
  <si>
    <t>Comm Coll ERAF Total</t>
  </si>
  <si>
    <t>VICTOR VALLEY COMMUNITY COLLEGE</t>
  </si>
  <si>
    <t>SC66-GA01</t>
  </si>
  <si>
    <t>Comm Coll ERAF</t>
  </si>
  <si>
    <t>SAN BERNARDINO COMMUNITY COLLEGE</t>
  </si>
  <si>
    <t>SC54-GA01</t>
  </si>
  <si>
    <t>COPPER MOUNTAIN COMM COLL DISTRICT</t>
  </si>
  <si>
    <t>SC18-GA01</t>
  </si>
  <si>
    <t>CHAFFEY COMMUNITY COLLEGE</t>
  </si>
  <si>
    <t>SC16-GA01</t>
  </si>
  <si>
    <t>BARSTOW COMMUNITY COLLEGE</t>
  </si>
  <si>
    <t>SC10-GA01</t>
  </si>
  <si>
    <t>ERAF - K-12</t>
  </si>
  <si>
    <t>K-12 ERAF Total</t>
  </si>
  <si>
    <t>YUCAIPA-CALIMESA JOINT UNIFIED</t>
  </si>
  <si>
    <t>SU68-GA01</t>
  </si>
  <si>
    <t>K-12 ERAF</t>
  </si>
  <si>
    <t>UPLAND UNIFIED</t>
  </si>
  <si>
    <t>SU62-GA01</t>
  </si>
  <si>
    <t>SAN BERNARDINO CITY UNIFIED SCH DIS</t>
  </si>
  <si>
    <t>SU54-GA01</t>
  </si>
  <si>
    <t>RIM OF THE WORLD UNIFIED SCH DIST</t>
  </si>
  <si>
    <t>SU52-GA01</t>
  </si>
  <si>
    <t>RIALTO UNIFIED SCHOOL DISTRICT</t>
  </si>
  <si>
    <t>SU50-GA01</t>
  </si>
  <si>
    <t>REDLANDS UNIFIED SCHOOL DISTRICT</t>
  </si>
  <si>
    <t>SU48-GA01</t>
  </si>
  <si>
    <t>MORONGO UNIFIED SCHOOL DISTRICT</t>
  </si>
  <si>
    <t>SU36-GA01</t>
  </si>
  <si>
    <t>FONTANA UNIFIED SCHOOL DISTRICT</t>
  </si>
  <si>
    <t>SU26-GA01</t>
  </si>
  <si>
    <t>COLTON JOINT UNIFIED SCHOOL DIST</t>
  </si>
  <si>
    <t>SU20-GA01</t>
  </si>
  <si>
    <t>CHINO VALLEY UNIFIED SCHOOL DIST</t>
  </si>
  <si>
    <t>SU18-GA01</t>
  </si>
  <si>
    <t>BEAR VALLEY UNIFIED SCHOOL DISTRICT</t>
  </si>
  <si>
    <t>SU12-GA01</t>
  </si>
  <si>
    <t>BARSTOW UNIFIED SCHOOL DISTRICT</t>
  </si>
  <si>
    <t>SU10-GA01</t>
  </si>
  <si>
    <t>VICTOR VALLEY UNION HIGH SCH DIST</t>
  </si>
  <si>
    <t>SH66-GA01</t>
  </si>
  <si>
    <t>CHAFFEY JOINT UNION HIGH SCH DIST</t>
  </si>
  <si>
    <t>SH16-GA01</t>
  </si>
  <si>
    <t>VICTOR ELEMENTARY SCHOOL DISTRICT</t>
  </si>
  <si>
    <t>SE64-GA01</t>
  </si>
  <si>
    <t>ONTARIO-MONTCLAIR ELEM SCH DIST</t>
  </si>
  <si>
    <t>SE44-GA01</t>
  </si>
  <si>
    <t>ETIWANDA ELEMENTARY SCHOOL DISTRICT</t>
  </si>
  <si>
    <t>SE24-GA01</t>
  </si>
  <si>
    <t>CUCAMONGA ELEMENTARY SCHOOL DIST</t>
  </si>
  <si>
    <t>SE22-GA01</t>
  </si>
  <si>
    <t>CENTRAL ELEMENTARY SCHOOL DISTRICT</t>
  </si>
  <si>
    <t>SE14-GA01</t>
  </si>
  <si>
    <t>ALTA LOMA ELEMENTARY SCHOOL DIST</t>
  </si>
  <si>
    <t>SE04-GA01</t>
  </si>
  <si>
    <t>ADELANTO ELEMENTARY SCHOOL DISTRICT</t>
  </si>
  <si>
    <t>SE02-GA01</t>
  </si>
  <si>
    <t>Total ERAF (Please break out the ERAF amounts into the following categories if this information is readily available):</t>
  </si>
  <si>
    <t>ERAF Total</t>
  </si>
  <si>
    <t xml:space="preserve">EDUCATION REVENUE AUGMENTATION FUND </t>
  </si>
  <si>
    <t>AB02-GA01</t>
  </si>
  <si>
    <t>ERAF</t>
  </si>
  <si>
    <t xml:space="preserve">County Office of Education  </t>
  </si>
  <si>
    <t>COE Total</t>
  </si>
  <si>
    <t>COE</t>
  </si>
  <si>
    <t xml:space="preserve">Community Colleges  </t>
  </si>
  <si>
    <t>Comm Coll Total</t>
  </si>
  <si>
    <t>Comm Coll</t>
  </si>
  <si>
    <t>K-12 Schools</t>
  </si>
  <si>
    <t>K-12 Total</t>
  </si>
  <si>
    <t>K-12</t>
  </si>
  <si>
    <t>Special Districts</t>
  </si>
  <si>
    <t>Special Dist Total</t>
  </si>
  <si>
    <t>MOJAVE WATER AGENCY L &amp; I</t>
  </si>
  <si>
    <t>WY20-GI01</t>
  </si>
  <si>
    <t>Special Dist</t>
  </si>
  <si>
    <t>CRESTLINE-LAKE ARROWHEAD WTR AGENCY</t>
  </si>
  <si>
    <t>WY10-GA01</t>
  </si>
  <si>
    <t>YUCAIPA VALLEY WATER DISTRICT IMP DIST A</t>
  </si>
  <si>
    <t>WW29-GA02</t>
  </si>
  <si>
    <t>YUCAIPA VALLEY WATER DISTRICT</t>
  </si>
  <si>
    <t>WW29-GA01</t>
  </si>
  <si>
    <t>WEST VALLEY WATER DISTRICT</t>
  </si>
  <si>
    <t>WW28-GA01</t>
  </si>
  <si>
    <t>MONTE VISTA CO WTR DISTRICT</t>
  </si>
  <si>
    <t>WW21-GA01</t>
  </si>
  <si>
    <t>SAN BERNARDINO VALLEY MUNI WATER</t>
  </si>
  <si>
    <t>WU23-GA01</t>
  </si>
  <si>
    <t>INLAND EMPIRE UTILITIES AGENCY IMP C</t>
  </si>
  <si>
    <t>WU08-GA05</t>
  </si>
  <si>
    <t>INLAND EMPIRE UTILITIES AGENCY MID-VLY</t>
  </si>
  <si>
    <t>WU08-GA03</t>
  </si>
  <si>
    <t>INLAND EMPIRE UTILITIES AGENCY ORIGINAL</t>
  </si>
  <si>
    <t>WU08-GA01</t>
  </si>
  <si>
    <t>BIG BEAR MUNICIPAL WATER DIST</t>
  </si>
  <si>
    <t>WU06-GA01</t>
  </si>
  <si>
    <t>CHINO BASIN WTR CONSERVATION DIST L O</t>
  </si>
  <si>
    <t>WT09-GL01</t>
  </si>
  <si>
    <t>SAN BDNO VALLEY WATER CONS DIST - L O</t>
  </si>
  <si>
    <t>WT01-GL01</t>
  </si>
  <si>
    <t>INLAND EMPIRE JT RESOURCE CONS DIST L O</t>
  </si>
  <si>
    <t>WR04-GL01</t>
  </si>
  <si>
    <t>MOJAVE DESERT RESOURCE CONS DIST L O</t>
  </si>
  <si>
    <t>WR03-GL01</t>
  </si>
  <si>
    <t>RIVERSIDE CORONA RCD L O</t>
  </si>
  <si>
    <t>WR01-GL01</t>
  </si>
  <si>
    <t>SAN BERNARDINO MTS COMM HOSP DIST</t>
  </si>
  <si>
    <t>WH04-GA01</t>
  </si>
  <si>
    <t>HI-DESERT MEMORIAL HOSPITAL DIS</t>
  </si>
  <si>
    <t>WH02-GA01</t>
  </si>
  <si>
    <t>BEAR VALLEY COMM HOSP DISTRICT</t>
  </si>
  <si>
    <t>WH01-GA01</t>
  </si>
  <si>
    <t>CHINO VALLEY INDEPENDENT FIRE DIST CHINO AREA</t>
  </si>
  <si>
    <t>WF07-GA03</t>
  </si>
  <si>
    <t>CHINO VALLEY INDEPENDENT FIRE DIST INCORPORATED ARE</t>
  </si>
  <si>
    <t>WF07-GA02</t>
  </si>
  <si>
    <t>LAKE ARROWHEAD CSD L &amp; I</t>
  </si>
  <si>
    <t>WC08-GI01</t>
  </si>
  <si>
    <t>BIG BEAR CITY AIRPORT DISTRICT</t>
  </si>
  <si>
    <t>WA01-GA01</t>
  </si>
  <si>
    <t>BARSTOW FIRE PROTECTION DISTRICT</t>
  </si>
  <si>
    <t>VF02-GA01</t>
  </si>
  <si>
    <t>29 PALMS CEMETERY DISTRICT</t>
  </si>
  <si>
    <t>VB03-GA01</t>
  </si>
  <si>
    <t>BARSTOW CEMETERY DISTRICT</t>
  </si>
  <si>
    <t>VB01-GA01</t>
  </si>
  <si>
    <t>BLOOMINGTON PARK &amp; REC DISTRICT</t>
  </si>
  <si>
    <t>UP09-GA01</t>
  </si>
  <si>
    <t>BIG BEAR VALLEY PARK &amp; REC DIST</t>
  </si>
  <si>
    <t>UP07-GA01</t>
  </si>
  <si>
    <t>SAN BDNO CNTY FIRE PROTECT DISTRICT-SBCFPD-ADMIN</t>
  </si>
  <si>
    <t>UF01-GA05</t>
  </si>
  <si>
    <t>SAN BDNO CNTY FIRE PROTECT DISTRICT-MOUNTAIN SERVICE AREA</t>
  </si>
  <si>
    <t>UF01-GA02</t>
  </si>
  <si>
    <t>SAN BDNO CNTY FIRE PROTECT DISTRICT-VALLEY SERVICE AREA</t>
  </si>
  <si>
    <t>UF01-GA01</t>
  </si>
  <si>
    <t>CSA SL-1</t>
  </si>
  <si>
    <t>UD98-GA01</t>
  </si>
  <si>
    <t>CSA 70 ZONE D-1 - LAKE ARROWHEAD</t>
  </si>
  <si>
    <t>UD54-GA01</t>
  </si>
  <si>
    <t>CSA 70</t>
  </si>
  <si>
    <t>UD50-GA01</t>
  </si>
  <si>
    <t>CSA 60 - VICTORVILLE</t>
  </si>
  <si>
    <t>UD44-GA01</t>
  </si>
  <si>
    <t>CSA 40 - ELEPHANT MOUNTAIN</t>
  </si>
  <si>
    <t>UD25-GA01</t>
  </si>
  <si>
    <t>VICTORVILLE STREET LIGHT DISTRICT L &amp; I</t>
  </si>
  <si>
    <t>CS37-GI01</t>
  </si>
  <si>
    <t>VICTORVILLE WATER DISTRICT IMP DIST 1</t>
  </si>
  <si>
    <t>CS33-GA01</t>
  </si>
  <si>
    <t>RANCHO CUCAMONGA FIRE DISTRICT</t>
  </si>
  <si>
    <t>CS24-GA01</t>
  </si>
  <si>
    <t>FONTANA FIRE PROTECTION DISTRICT</t>
  </si>
  <si>
    <t>CS12-GA01</t>
  </si>
  <si>
    <t>BIG BEAR LAKE FIRE DISTRICT</t>
  </si>
  <si>
    <t>CS06-GA01</t>
  </si>
  <si>
    <t>COUNTY FREE LIBRARY</t>
  </si>
  <si>
    <t>BL01-GA01</t>
  </si>
  <si>
    <t>FLOOD CONTROL ADMIN 3-6</t>
  </si>
  <si>
    <t>BF08-GA01</t>
  </si>
  <si>
    <t>FLOOD CONTROL ADMIN 1 &amp; 2</t>
  </si>
  <si>
    <t>BF07-GA01</t>
  </si>
  <si>
    <t>FLOOD CONTROL ZONE 6</t>
  </si>
  <si>
    <t>BF06-GA01</t>
  </si>
  <si>
    <t>FLOOD CONTROL ZONE 5</t>
  </si>
  <si>
    <t>BF05-GA01</t>
  </si>
  <si>
    <t>FLOOD CONTROL ZONE 4</t>
  </si>
  <si>
    <t>BF04-GA01</t>
  </si>
  <si>
    <t>FLOOD CONTROL ZONE 3</t>
  </si>
  <si>
    <t>BF03-GA01</t>
  </si>
  <si>
    <t>FLOOD CONTROL ZONE 2</t>
  </si>
  <si>
    <t>BF02-GA01</t>
  </si>
  <si>
    <t>FLOOD CONTROL ZONE 1</t>
  </si>
  <si>
    <t>BF01-GA01</t>
  </si>
  <si>
    <t>Counties</t>
  </si>
  <si>
    <t>County Total</t>
  </si>
  <si>
    <t>COUNTY GENERAL FUND</t>
  </si>
  <si>
    <t>AB01-GA01</t>
  </si>
  <si>
    <t>County</t>
  </si>
  <si>
    <t>Cities</t>
  </si>
  <si>
    <t>City Total</t>
  </si>
  <si>
    <t>CITY OF YUCAIPA</t>
  </si>
  <si>
    <t>CC35-GA01</t>
  </si>
  <si>
    <t>City</t>
  </si>
  <si>
    <t>CITY OF VICTORVILLE</t>
  </si>
  <si>
    <t>CC34-GA01</t>
  </si>
  <si>
    <t>CITY OF TWENTYNINE PALMS (SEE CC31)</t>
  </si>
  <si>
    <t>CC33-GA01</t>
  </si>
  <si>
    <t>CITY OF TWENTYNINE PALMS</t>
  </si>
  <si>
    <t>CC31-GA01</t>
  </si>
  <si>
    <t>CITY OF RIALTO</t>
  </si>
  <si>
    <t>CC28-GA01</t>
  </si>
  <si>
    <t>CITY OF RANCHO CUCAMONGA</t>
  </si>
  <si>
    <t>CC24-GA01</t>
  </si>
  <si>
    <t>CITY OF MONTCLAIR</t>
  </si>
  <si>
    <t>CC18-GA01</t>
  </si>
  <si>
    <t>CITY OF HIGHLAND</t>
  </si>
  <si>
    <t>CC15-GA01</t>
  </si>
  <si>
    <t>CITY OF GRAND TERRACE</t>
  </si>
  <si>
    <t>CC14-GA01</t>
  </si>
  <si>
    <t>CITY OF FONTANA</t>
  </si>
  <si>
    <t>CC12-GA01</t>
  </si>
  <si>
    <t>CITY OF COLTON</t>
  </si>
  <si>
    <t>CC10-GA01</t>
  </si>
  <si>
    <t>CITY OF CHINO</t>
  </si>
  <si>
    <t>CC08-GA01</t>
  </si>
  <si>
    <t>CITY OF BIG BEAR LAKE</t>
  </si>
  <si>
    <t>CC06-GA01</t>
  </si>
  <si>
    <t>CITY OF BARSTOW-BARSTOW PARK - GTL</t>
  </si>
  <si>
    <t>CC04-GA02</t>
  </si>
  <si>
    <t>CITY OF BARSTOW</t>
  </si>
  <si>
    <t>CC04-GA01</t>
  </si>
  <si>
    <t>CITY OF ADELANTO</t>
  </si>
  <si>
    <t>CC02-GA01</t>
  </si>
  <si>
    <t>ATE Name</t>
  </si>
  <si>
    <t>ATE Code</t>
  </si>
  <si>
    <t>ATE Type</t>
  </si>
  <si>
    <t>Distribution of OA Remittances:</t>
  </si>
  <si>
    <t>Difference Between Total Ordered and Total Actually Remitted</t>
  </si>
  <si>
    <t>Total Remittances</t>
  </si>
  <si>
    <t>Total SA Actually Remitted (Includes interest amount to be remitted)</t>
  </si>
  <si>
    <t>Total SA was Ordered to Remit</t>
  </si>
  <si>
    <t>OA Remittances:</t>
  </si>
  <si>
    <t>Yucca Valley</t>
  </si>
  <si>
    <t>Yucaipa</t>
  </si>
  <si>
    <t>VVEDA</t>
  </si>
  <si>
    <t>Victorville</t>
  </si>
  <si>
    <t>Upland</t>
  </si>
  <si>
    <t>29 Palms</t>
  </si>
  <si>
    <t>County of Sn Bndo</t>
  </si>
  <si>
    <t>City of Sn Bndo</t>
  </si>
  <si>
    <t>Rialto</t>
  </si>
  <si>
    <t>Redlands</t>
  </si>
  <si>
    <t>Rancho Cucamonga</t>
  </si>
  <si>
    <t>Ontario</t>
  </si>
  <si>
    <t>Needles</t>
  </si>
  <si>
    <t>Montclair</t>
  </si>
  <si>
    <t>Loma Linda</t>
  </si>
  <si>
    <t>IVDA</t>
  </si>
  <si>
    <t>Highland</t>
  </si>
  <si>
    <t>Hesperia</t>
  </si>
  <si>
    <t>Grand Terrace</t>
  </si>
  <si>
    <t>Fontana</t>
  </si>
  <si>
    <t>Colton</t>
  </si>
  <si>
    <t>Chino</t>
  </si>
  <si>
    <t>Big Bear Lake</t>
  </si>
  <si>
    <t>Barstow</t>
  </si>
  <si>
    <t>Apple Valley</t>
  </si>
  <si>
    <t>Adelanto</t>
  </si>
  <si>
    <t>Countywide Totals</t>
  </si>
  <si>
    <t xml:space="preserve">Title of Former Redevelopment Agency (RDA): </t>
  </si>
  <si>
    <r>
      <t xml:space="preserve">County : </t>
    </r>
    <r>
      <rPr>
        <sz val="11"/>
        <rFont val="Arial"/>
        <family val="2"/>
      </rPr>
      <t>San Bernardino</t>
    </r>
  </si>
  <si>
    <r>
      <rPr>
        <b/>
        <sz val="14"/>
        <rFont val="Arial"/>
        <family val="2"/>
      </rPr>
      <t>Other Asset (OA) Due Diligence Review (DDR) Remittances Paid in Fiscal Year 2014-15
Payments Occurring from July 1, 2014 to June 30, 2015</t>
    </r>
    <r>
      <rPr>
        <sz val="10"/>
        <rFont val="Arial"/>
        <family val="2"/>
      </rPr>
      <t xml:space="preserve">
(Report all Values in Whole Dollars)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</si>
</sst>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41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1" fontId="2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4" fontId="2" fillId="0" borderId="0" xfId="42" applyNumberFormat="1" applyFont="1" applyFill="1" applyBorder="1" applyAlignment="1">
      <alignment horizontal="center"/>
    </xf>
    <xf numFmtId="0" fontId="2" fillId="0" borderId="0" xfId="42" applyNumberFormat="1" applyFont="1" applyFill="1" applyBorder="1" applyAlignment="1">
      <alignment wrapText="1"/>
    </xf>
    <xf numFmtId="0" fontId="2" fillId="0" borderId="0" xfId="42" applyNumberFormat="1" applyFont="1" applyFill="1" applyBorder="1" applyAlignment="1">
      <alignment vertical="top" wrapText="1"/>
    </xf>
    <xf numFmtId="0" fontId="2" fillId="0" borderId="0" xfId="42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64" fontId="2" fillId="6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1" fontId="2" fillId="6" borderId="0" xfId="42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1" fontId="3" fillId="12" borderId="11" xfId="42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left" indent="4"/>
    </xf>
    <xf numFmtId="0" fontId="4" fillId="0" borderId="0" xfId="0" applyFont="1" applyAlignment="1">
      <alignment horizontal="left" wrapText="1" indent="2"/>
    </xf>
    <xf numFmtId="41" fontId="5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left" indent="2"/>
    </xf>
    <xf numFmtId="0" fontId="5" fillId="0" borderId="0" xfId="0" applyFont="1" applyAlignment="1">
      <alignment/>
    </xf>
    <xf numFmtId="41" fontId="4" fillId="32" borderId="12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41" fontId="5" fillId="4" borderId="11" xfId="0" applyNumberFormat="1" applyFont="1" applyFill="1" applyBorder="1" applyAlignment="1">
      <alignment/>
    </xf>
    <xf numFmtId="41" fontId="4" fillId="4" borderId="11" xfId="0" applyNumberFormat="1" applyFont="1" applyFill="1" applyBorder="1" applyAlignment="1">
      <alignment horizontal="left" indent="2"/>
    </xf>
    <xf numFmtId="41" fontId="4" fillId="0" borderId="0" xfId="0" applyNumberFormat="1" applyFont="1" applyFill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9"/>
  <sheetViews>
    <sheetView tabSelected="1" zoomScale="90" zoomScaleNormal="90" zoomScalePageLayoutView="0" workbookViewId="0" topLeftCell="B1">
      <selection activeCell="D154" sqref="D154:AD154"/>
    </sheetView>
  </sheetViews>
  <sheetFormatPr defaultColWidth="9.140625" defaultRowHeight="15" outlineLevelRow="2"/>
  <cols>
    <col min="1" max="1" width="17.28125" style="1" hidden="1" customWidth="1"/>
    <col min="2" max="2" width="12.140625" style="1" customWidth="1"/>
    <col min="3" max="3" width="82.00390625" style="4" customWidth="1"/>
    <col min="4" max="4" width="25.8515625" style="3" customWidth="1"/>
    <col min="5" max="8" width="21.421875" style="2" customWidth="1"/>
    <col min="9" max="9" width="21.421875" style="1" customWidth="1"/>
    <col min="10" max="10" width="22.8515625" style="1" customWidth="1"/>
    <col min="11" max="30" width="21.421875" style="1" customWidth="1"/>
    <col min="31" max="16384" width="9.140625" style="1" customWidth="1"/>
  </cols>
  <sheetData>
    <row r="1" spans="4:12" ht="57" customHeight="1">
      <c r="D1" s="44" t="s">
        <v>278</v>
      </c>
      <c r="E1" s="44"/>
      <c r="F1" s="44"/>
      <c r="G1" s="44"/>
      <c r="H1" s="44"/>
      <c r="I1" s="44"/>
      <c r="J1" s="44"/>
      <c r="K1" s="44"/>
      <c r="L1" s="44"/>
    </row>
    <row r="2" spans="3:8" ht="19.5" customHeight="1">
      <c r="C2" s="45" t="s">
        <v>277</v>
      </c>
      <c r="D2" s="45"/>
      <c r="E2" s="45"/>
      <c r="F2" s="45"/>
      <c r="G2" s="45"/>
      <c r="H2" s="45"/>
    </row>
    <row r="3" spans="3:30" ht="36.75" customHeight="1">
      <c r="C3" s="43" t="s">
        <v>276</v>
      </c>
      <c r="D3" s="42" t="s">
        <v>275</v>
      </c>
      <c r="E3" s="41" t="s">
        <v>274</v>
      </c>
      <c r="F3" s="41" t="s">
        <v>273</v>
      </c>
      <c r="G3" s="41" t="s">
        <v>272</v>
      </c>
      <c r="H3" s="41" t="s">
        <v>271</v>
      </c>
      <c r="I3" s="41" t="s">
        <v>270</v>
      </c>
      <c r="J3" s="41" t="s">
        <v>269</v>
      </c>
      <c r="K3" s="41" t="s">
        <v>268</v>
      </c>
      <c r="L3" s="41" t="s">
        <v>267</v>
      </c>
      <c r="M3" s="41" t="s">
        <v>266</v>
      </c>
      <c r="N3" s="41" t="s">
        <v>265</v>
      </c>
      <c r="O3" s="41" t="s">
        <v>264</v>
      </c>
      <c r="P3" s="41" t="s">
        <v>263</v>
      </c>
      <c r="Q3" s="41" t="s">
        <v>262</v>
      </c>
      <c r="R3" s="41" t="s">
        <v>261</v>
      </c>
      <c r="S3" s="41" t="s">
        <v>260</v>
      </c>
      <c r="T3" s="41" t="s">
        <v>259</v>
      </c>
      <c r="U3" s="41" t="s">
        <v>258</v>
      </c>
      <c r="V3" s="41" t="s">
        <v>257</v>
      </c>
      <c r="W3" s="41" t="s">
        <v>256</v>
      </c>
      <c r="X3" s="41" t="s">
        <v>255</v>
      </c>
      <c r="Y3" s="41" t="s">
        <v>254</v>
      </c>
      <c r="Z3" s="41" t="s">
        <v>253</v>
      </c>
      <c r="AA3" s="41" t="s">
        <v>252</v>
      </c>
      <c r="AB3" s="41" t="s">
        <v>251</v>
      </c>
      <c r="AC3" s="41" t="s">
        <v>250</v>
      </c>
      <c r="AD3" s="41" t="s">
        <v>249</v>
      </c>
    </row>
    <row r="4" spans="3:30" ht="21" customHeight="1">
      <c r="C4" s="31" t="s">
        <v>248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3:30" ht="16.5" customHeight="1">
      <c r="C5" s="38" t="s">
        <v>247</v>
      </c>
      <c r="D5" s="35">
        <f>SUM(E5:AD5)</f>
        <v>55899874</v>
      </c>
      <c r="E5" s="35"/>
      <c r="F5" s="35"/>
      <c r="G5" s="35"/>
      <c r="H5" s="35">
        <v>2629622</v>
      </c>
      <c r="I5" s="35"/>
      <c r="J5" s="35"/>
      <c r="K5" s="35"/>
      <c r="L5" s="35"/>
      <c r="M5" s="35"/>
      <c r="N5" s="35"/>
      <c r="O5" s="35"/>
      <c r="P5" s="35"/>
      <c r="Q5" s="35"/>
      <c r="R5" s="35">
        <v>994958</v>
      </c>
      <c r="S5" s="35">
        <v>50326258</v>
      </c>
      <c r="T5" s="35"/>
      <c r="U5" s="35"/>
      <c r="V5" s="35"/>
      <c r="W5" s="35">
        <v>1949036</v>
      </c>
      <c r="X5" s="35"/>
      <c r="Y5" s="35"/>
      <c r="Z5" s="35"/>
      <c r="AA5" s="35"/>
      <c r="AB5" s="35"/>
      <c r="AC5" s="35"/>
      <c r="AD5" s="35"/>
    </row>
    <row r="6" spans="3:30" ht="16.5" customHeight="1">
      <c r="C6" s="38" t="s">
        <v>246</v>
      </c>
      <c r="D6" s="35">
        <f>SUM(E6:AD6)</f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</row>
    <row r="7" spans="3:30" ht="18" customHeight="1" thickBot="1">
      <c r="C7" s="36" t="s">
        <v>245</v>
      </c>
      <c r="D7" s="40">
        <f>SUM(E7:AD7)</f>
        <v>0</v>
      </c>
      <c r="E7" s="39">
        <f aca="true" t="shared" si="0" ref="E7:AD7">E6</f>
        <v>0</v>
      </c>
      <c r="F7" s="39">
        <f t="shared" si="0"/>
        <v>0</v>
      </c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  <c r="L7" s="39">
        <f t="shared" si="0"/>
        <v>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39">
        <f t="shared" si="0"/>
        <v>0</v>
      </c>
      <c r="T7" s="39">
        <f t="shared" si="0"/>
        <v>0</v>
      </c>
      <c r="U7" s="39">
        <f t="shared" si="0"/>
        <v>0</v>
      </c>
      <c r="V7" s="39">
        <f t="shared" si="0"/>
        <v>0</v>
      </c>
      <c r="W7" s="39">
        <f t="shared" si="0"/>
        <v>0</v>
      </c>
      <c r="X7" s="39">
        <f t="shared" si="0"/>
        <v>0</v>
      </c>
      <c r="Y7" s="39">
        <f t="shared" si="0"/>
        <v>0</v>
      </c>
      <c r="Z7" s="39">
        <f t="shared" si="0"/>
        <v>0</v>
      </c>
      <c r="AA7" s="39">
        <f t="shared" si="0"/>
        <v>0</v>
      </c>
      <c r="AB7" s="39">
        <f t="shared" si="0"/>
        <v>0</v>
      </c>
      <c r="AC7" s="39">
        <f t="shared" si="0"/>
        <v>0</v>
      </c>
      <c r="AD7" s="39">
        <f t="shared" si="0"/>
        <v>0</v>
      </c>
    </row>
    <row r="8" spans="3:30" ht="16.5" customHeight="1" thickTop="1">
      <c r="C8" s="38" t="s">
        <v>244</v>
      </c>
      <c r="D8" s="37">
        <f>SUM(E8:AD8)</f>
        <v>-55899874</v>
      </c>
      <c r="E8" s="37">
        <f aca="true" t="shared" si="1" ref="E8:AD8">E7-E5</f>
        <v>0</v>
      </c>
      <c r="F8" s="37">
        <f t="shared" si="1"/>
        <v>0</v>
      </c>
      <c r="G8" s="37">
        <f t="shared" si="1"/>
        <v>0</v>
      </c>
      <c r="H8" s="37">
        <f t="shared" si="1"/>
        <v>-2629622</v>
      </c>
      <c r="I8" s="37">
        <f t="shared" si="1"/>
        <v>0</v>
      </c>
      <c r="J8" s="37">
        <f t="shared" si="1"/>
        <v>0</v>
      </c>
      <c r="K8" s="37">
        <f t="shared" si="1"/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-994958</v>
      </c>
      <c r="S8" s="37">
        <f t="shared" si="1"/>
        <v>-50326258</v>
      </c>
      <c r="T8" s="37">
        <f t="shared" si="1"/>
        <v>0</v>
      </c>
      <c r="U8" s="37">
        <f t="shared" si="1"/>
        <v>0</v>
      </c>
      <c r="V8" s="37">
        <f t="shared" si="1"/>
        <v>0</v>
      </c>
      <c r="W8" s="37">
        <f t="shared" si="1"/>
        <v>-1949036</v>
      </c>
      <c r="X8" s="37">
        <f t="shared" si="1"/>
        <v>0</v>
      </c>
      <c r="Y8" s="37">
        <f t="shared" si="1"/>
        <v>0</v>
      </c>
      <c r="Z8" s="37">
        <f t="shared" si="1"/>
        <v>0</v>
      </c>
      <c r="AA8" s="37">
        <f t="shared" si="1"/>
        <v>0</v>
      </c>
      <c r="AB8" s="37">
        <f t="shared" si="1"/>
        <v>0</v>
      </c>
      <c r="AC8" s="37">
        <f t="shared" si="1"/>
        <v>0</v>
      </c>
      <c r="AD8" s="37">
        <f t="shared" si="1"/>
        <v>0</v>
      </c>
    </row>
    <row r="9" spans="3:30" ht="16.5" customHeight="1">
      <c r="C9" s="36"/>
      <c r="D9" s="35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</row>
    <row r="10" spans="3:30" ht="21.75" customHeight="1">
      <c r="C10" s="30" t="s">
        <v>243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15" hidden="1">
      <c r="A11" s="1" t="s">
        <v>242</v>
      </c>
      <c r="B11" s="1" t="s">
        <v>241</v>
      </c>
      <c r="C11" s="1" t="s">
        <v>240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15" customHeight="1" hidden="1" outlineLevel="2">
      <c r="A12" s="1" t="s">
        <v>209</v>
      </c>
      <c r="B12" s="1" t="s">
        <v>239</v>
      </c>
      <c r="C12" s="1" t="s">
        <v>238</v>
      </c>
      <c r="D12" s="14">
        <f aca="true" t="shared" si="2" ref="D12:D27">SUM(E12:AD12)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</row>
    <row r="13" spans="1:30" ht="15" customHeight="1" hidden="1" outlineLevel="2">
      <c r="A13" s="1" t="s">
        <v>209</v>
      </c>
      <c r="B13" s="1" t="s">
        <v>237</v>
      </c>
      <c r="C13" s="1" t="s">
        <v>236</v>
      </c>
      <c r="D13" s="14">
        <f t="shared" si="2"/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</row>
    <row r="14" spans="1:30" ht="15" customHeight="1" hidden="1" outlineLevel="2">
      <c r="A14" s="1" t="s">
        <v>209</v>
      </c>
      <c r="B14" s="1" t="s">
        <v>235</v>
      </c>
      <c r="C14" s="1" t="s">
        <v>234</v>
      </c>
      <c r="D14" s="14">
        <f t="shared" si="2"/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</row>
    <row r="15" spans="1:30" ht="15" customHeight="1" hidden="1" outlineLevel="2">
      <c r="A15" s="1" t="s">
        <v>209</v>
      </c>
      <c r="B15" s="1" t="s">
        <v>233</v>
      </c>
      <c r="C15" s="1" t="s">
        <v>232</v>
      </c>
      <c r="D15" s="14">
        <f t="shared" si="2"/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</row>
    <row r="16" spans="1:30" ht="15" customHeight="1" hidden="1" outlineLevel="2">
      <c r="A16" s="1" t="s">
        <v>209</v>
      </c>
      <c r="B16" s="1" t="s">
        <v>231</v>
      </c>
      <c r="C16" s="1" t="s">
        <v>230</v>
      </c>
      <c r="D16" s="14">
        <f t="shared" si="2"/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</row>
    <row r="17" spans="1:30" ht="15" customHeight="1" hidden="1" outlineLevel="2">
      <c r="A17" s="1" t="s">
        <v>209</v>
      </c>
      <c r="B17" s="1" t="s">
        <v>229</v>
      </c>
      <c r="C17" s="1" t="s">
        <v>228</v>
      </c>
      <c r="D17" s="14">
        <f t="shared" si="2"/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</row>
    <row r="18" spans="1:30" ht="15" customHeight="1" hidden="1" outlineLevel="2">
      <c r="A18" s="1" t="s">
        <v>209</v>
      </c>
      <c r="B18" s="1" t="s">
        <v>227</v>
      </c>
      <c r="C18" s="1" t="s">
        <v>226</v>
      </c>
      <c r="D18" s="14">
        <f t="shared" si="2"/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</row>
    <row r="19" spans="1:30" ht="15" customHeight="1" hidden="1" outlineLevel="2">
      <c r="A19" s="1" t="s">
        <v>209</v>
      </c>
      <c r="B19" s="1" t="s">
        <v>225</v>
      </c>
      <c r="C19" s="1" t="s">
        <v>224</v>
      </c>
      <c r="D19" s="14">
        <f t="shared" si="2"/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</row>
    <row r="20" spans="1:30" ht="15" customHeight="1" hidden="1" outlineLevel="2">
      <c r="A20" s="1" t="s">
        <v>209</v>
      </c>
      <c r="B20" s="1" t="s">
        <v>223</v>
      </c>
      <c r="C20" s="1" t="s">
        <v>222</v>
      </c>
      <c r="D20" s="14">
        <f t="shared" si="2"/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</row>
    <row r="21" spans="1:30" ht="15" customHeight="1" hidden="1" outlineLevel="2">
      <c r="A21" s="1" t="s">
        <v>209</v>
      </c>
      <c r="B21" s="1" t="s">
        <v>221</v>
      </c>
      <c r="C21" s="1" t="s">
        <v>220</v>
      </c>
      <c r="D21" s="14">
        <f t="shared" si="2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</row>
    <row r="22" spans="1:30" ht="15" customHeight="1" hidden="1" outlineLevel="2">
      <c r="A22" s="1" t="s">
        <v>209</v>
      </c>
      <c r="B22" s="1" t="s">
        <v>219</v>
      </c>
      <c r="C22" s="1" t="s">
        <v>218</v>
      </c>
      <c r="D22" s="14">
        <f t="shared" si="2"/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</row>
    <row r="23" spans="1:30" ht="15" customHeight="1" hidden="1" outlineLevel="2">
      <c r="A23" s="1" t="s">
        <v>209</v>
      </c>
      <c r="B23" s="1" t="s">
        <v>217</v>
      </c>
      <c r="C23" s="1" t="s">
        <v>216</v>
      </c>
      <c r="D23" s="14">
        <f t="shared" si="2"/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</row>
    <row r="24" spans="1:30" ht="15" customHeight="1" hidden="1" outlineLevel="2">
      <c r="A24" s="1" t="s">
        <v>209</v>
      </c>
      <c r="B24" s="1" t="s">
        <v>215</v>
      </c>
      <c r="C24" s="1" t="s">
        <v>214</v>
      </c>
      <c r="D24" s="14">
        <f t="shared" si="2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</row>
    <row r="25" spans="1:30" ht="15" customHeight="1" hidden="1" outlineLevel="2">
      <c r="A25" s="1" t="s">
        <v>209</v>
      </c>
      <c r="B25" s="1" t="s">
        <v>213</v>
      </c>
      <c r="C25" s="1" t="s">
        <v>212</v>
      </c>
      <c r="D25" s="14">
        <f t="shared" si="2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</row>
    <row r="26" spans="1:30" ht="15" customHeight="1" hidden="1" outlineLevel="2">
      <c r="A26" s="1" t="s">
        <v>209</v>
      </c>
      <c r="B26" s="1" t="s">
        <v>211</v>
      </c>
      <c r="C26" s="1" t="s">
        <v>210</v>
      </c>
      <c r="D26" s="14">
        <f t="shared" si="2"/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</row>
    <row r="27" spans="1:30" ht="15" customHeight="1" hidden="1" outlineLevel="2">
      <c r="A27" s="1" t="s">
        <v>209</v>
      </c>
      <c r="B27" s="1" t="s">
        <v>208</v>
      </c>
      <c r="C27" s="1" t="s">
        <v>207</v>
      </c>
      <c r="D27" s="14">
        <f t="shared" si="2"/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</row>
    <row r="28" spans="1:30" ht="15" customHeight="1" outlineLevel="1" collapsed="1">
      <c r="A28" s="31" t="s">
        <v>206</v>
      </c>
      <c r="C28" s="33" t="s">
        <v>205</v>
      </c>
      <c r="D28" s="14">
        <f aca="true" t="shared" si="3" ref="D28:AD28">SUBTOTAL(9,D12:D27)</f>
        <v>0</v>
      </c>
      <c r="E28" s="13">
        <f t="shared" si="3"/>
        <v>0</v>
      </c>
      <c r="F28" s="13">
        <f t="shared" si="3"/>
        <v>0</v>
      </c>
      <c r="G28" s="13">
        <f t="shared" si="3"/>
        <v>0</v>
      </c>
      <c r="H28" s="13">
        <f t="shared" si="3"/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3"/>
        <v>0</v>
      </c>
      <c r="S28" s="13">
        <f t="shared" si="3"/>
        <v>0</v>
      </c>
      <c r="T28" s="13">
        <f t="shared" si="3"/>
        <v>0</v>
      </c>
      <c r="U28" s="13">
        <f t="shared" si="3"/>
        <v>0</v>
      </c>
      <c r="V28" s="13">
        <f t="shared" si="3"/>
        <v>0</v>
      </c>
      <c r="W28" s="13">
        <f t="shared" si="3"/>
        <v>0</v>
      </c>
      <c r="X28" s="13">
        <f t="shared" si="3"/>
        <v>0</v>
      </c>
      <c r="Y28" s="13">
        <f t="shared" si="3"/>
        <v>0</v>
      </c>
      <c r="Z28" s="13">
        <f t="shared" si="3"/>
        <v>0</v>
      </c>
      <c r="AA28" s="13">
        <f t="shared" si="3"/>
        <v>0</v>
      </c>
      <c r="AB28" s="13">
        <f t="shared" si="3"/>
        <v>0</v>
      </c>
      <c r="AC28" s="13">
        <f t="shared" si="3"/>
        <v>0</v>
      </c>
      <c r="AD28" s="13">
        <f t="shared" si="3"/>
        <v>0</v>
      </c>
    </row>
    <row r="29" spans="1:30" ht="15" customHeight="1" hidden="1" outlineLevel="2">
      <c r="A29" s="1" t="s">
        <v>204</v>
      </c>
      <c r="B29" s="1" t="s">
        <v>203</v>
      </c>
      <c r="C29" s="1" t="s">
        <v>202</v>
      </c>
      <c r="D29" s="14">
        <f>SUM(E29:AD29)</f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</row>
    <row r="30" spans="1:30" ht="15" customHeight="1" outlineLevel="1" collapsed="1">
      <c r="A30" s="31" t="s">
        <v>201</v>
      </c>
      <c r="C30" s="33" t="s">
        <v>200</v>
      </c>
      <c r="D30" s="14">
        <f aca="true" t="shared" si="4" ref="D30:AD30">SUBTOTAL(9,D29:D29)</f>
        <v>0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0</v>
      </c>
      <c r="J30" s="13">
        <f t="shared" si="4"/>
        <v>0</v>
      </c>
      <c r="K30" s="13">
        <f t="shared" si="4"/>
        <v>0</v>
      </c>
      <c r="L30" s="13">
        <f t="shared" si="4"/>
        <v>0</v>
      </c>
      <c r="M30" s="13">
        <f t="shared" si="4"/>
        <v>0</v>
      </c>
      <c r="N30" s="13">
        <f t="shared" si="4"/>
        <v>0</v>
      </c>
      <c r="O30" s="13">
        <f t="shared" si="4"/>
        <v>0</v>
      </c>
      <c r="P30" s="13">
        <f t="shared" si="4"/>
        <v>0</v>
      </c>
      <c r="Q30" s="13">
        <f t="shared" si="4"/>
        <v>0</v>
      </c>
      <c r="R30" s="13">
        <f t="shared" si="4"/>
        <v>0</v>
      </c>
      <c r="S30" s="13">
        <f t="shared" si="4"/>
        <v>0</v>
      </c>
      <c r="T30" s="13">
        <f t="shared" si="4"/>
        <v>0</v>
      </c>
      <c r="U30" s="13">
        <f t="shared" si="4"/>
        <v>0</v>
      </c>
      <c r="V30" s="13">
        <f t="shared" si="4"/>
        <v>0</v>
      </c>
      <c r="W30" s="13">
        <f t="shared" si="4"/>
        <v>0</v>
      </c>
      <c r="X30" s="13">
        <f t="shared" si="4"/>
        <v>0</v>
      </c>
      <c r="Y30" s="13">
        <f t="shared" si="4"/>
        <v>0</v>
      </c>
      <c r="Z30" s="13">
        <f t="shared" si="4"/>
        <v>0</v>
      </c>
      <c r="AA30" s="13">
        <f t="shared" si="4"/>
        <v>0</v>
      </c>
      <c r="AB30" s="13">
        <f t="shared" si="4"/>
        <v>0</v>
      </c>
      <c r="AC30" s="13">
        <f t="shared" si="4"/>
        <v>0</v>
      </c>
      <c r="AD30" s="13">
        <f t="shared" si="4"/>
        <v>0</v>
      </c>
    </row>
    <row r="31" spans="1:30" ht="15" customHeight="1" hidden="1" outlineLevel="2">
      <c r="A31" s="1" t="s">
        <v>101</v>
      </c>
      <c r="B31" s="1" t="s">
        <v>199</v>
      </c>
      <c r="C31" s="1" t="s">
        <v>198</v>
      </c>
      <c r="D31" s="14">
        <f aca="true" t="shared" si="5" ref="D31:D62">SUM(E31:AD31)</f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</row>
    <row r="32" spans="1:30" ht="15" customHeight="1" hidden="1" outlineLevel="2">
      <c r="A32" s="1" t="s">
        <v>101</v>
      </c>
      <c r="B32" s="1" t="s">
        <v>197</v>
      </c>
      <c r="C32" s="1" t="s">
        <v>196</v>
      </c>
      <c r="D32" s="14">
        <f t="shared" si="5"/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</row>
    <row r="33" spans="1:30" ht="15" customHeight="1" hidden="1" outlineLevel="2">
      <c r="A33" s="1" t="s">
        <v>101</v>
      </c>
      <c r="B33" s="1" t="s">
        <v>195</v>
      </c>
      <c r="C33" s="1" t="s">
        <v>194</v>
      </c>
      <c r="D33" s="14">
        <f t="shared" si="5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</row>
    <row r="34" spans="1:30" ht="15" customHeight="1" hidden="1" outlineLevel="2">
      <c r="A34" s="1" t="s">
        <v>101</v>
      </c>
      <c r="B34" s="1" t="s">
        <v>193</v>
      </c>
      <c r="C34" s="1" t="s">
        <v>192</v>
      </c>
      <c r="D34" s="14">
        <f t="shared" si="5"/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</row>
    <row r="35" spans="1:30" ht="15" customHeight="1" hidden="1" outlineLevel="2">
      <c r="A35" s="1" t="s">
        <v>101</v>
      </c>
      <c r="B35" s="1" t="s">
        <v>191</v>
      </c>
      <c r="C35" s="1" t="s">
        <v>190</v>
      </c>
      <c r="D35" s="14">
        <f t="shared" si="5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</row>
    <row r="36" spans="1:30" ht="15" customHeight="1" hidden="1" outlineLevel="2">
      <c r="A36" s="1" t="s">
        <v>101</v>
      </c>
      <c r="B36" s="1" t="s">
        <v>189</v>
      </c>
      <c r="C36" s="1" t="s">
        <v>188</v>
      </c>
      <c r="D36" s="14">
        <f t="shared" si="5"/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</row>
    <row r="37" spans="1:30" ht="15" customHeight="1" hidden="1" outlineLevel="2">
      <c r="A37" s="1" t="s">
        <v>101</v>
      </c>
      <c r="B37" s="1" t="s">
        <v>187</v>
      </c>
      <c r="C37" s="1" t="s">
        <v>186</v>
      </c>
      <c r="D37" s="14">
        <f t="shared" si="5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</row>
    <row r="38" spans="1:30" ht="15" customHeight="1" hidden="1" outlineLevel="2">
      <c r="A38" s="1" t="s">
        <v>101</v>
      </c>
      <c r="B38" s="1" t="s">
        <v>185</v>
      </c>
      <c r="C38" s="1" t="s">
        <v>184</v>
      </c>
      <c r="D38" s="14">
        <f t="shared" si="5"/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</row>
    <row r="39" spans="1:30" ht="15" customHeight="1" hidden="1" outlineLevel="2">
      <c r="A39" s="1" t="s">
        <v>101</v>
      </c>
      <c r="B39" s="1" t="s">
        <v>183</v>
      </c>
      <c r="C39" s="1" t="s">
        <v>182</v>
      </c>
      <c r="D39" s="14">
        <f t="shared" si="5"/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</row>
    <row r="40" spans="1:30" ht="15" customHeight="1" hidden="1" outlineLevel="2">
      <c r="A40" s="1" t="s">
        <v>101</v>
      </c>
      <c r="B40" s="1" t="s">
        <v>181</v>
      </c>
      <c r="C40" s="1" t="s">
        <v>180</v>
      </c>
      <c r="D40" s="14">
        <f t="shared" si="5"/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</row>
    <row r="41" spans="1:30" ht="15" customHeight="1" hidden="1" outlineLevel="2">
      <c r="A41" s="1" t="s">
        <v>101</v>
      </c>
      <c r="B41" s="1" t="s">
        <v>179</v>
      </c>
      <c r="C41" s="1" t="s">
        <v>178</v>
      </c>
      <c r="D41" s="14">
        <f t="shared" si="5"/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</row>
    <row r="42" spans="1:30" ht="15" customHeight="1" hidden="1" outlineLevel="2">
      <c r="A42" s="1" t="s">
        <v>101</v>
      </c>
      <c r="B42" s="1" t="s">
        <v>177</v>
      </c>
      <c r="C42" s="1" t="s">
        <v>176</v>
      </c>
      <c r="D42" s="14">
        <f t="shared" si="5"/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</row>
    <row r="43" spans="1:30" ht="15" customHeight="1" hidden="1" outlineLevel="2">
      <c r="A43" s="1" t="s">
        <v>101</v>
      </c>
      <c r="B43" s="1" t="s">
        <v>175</v>
      </c>
      <c r="C43" s="1" t="s">
        <v>174</v>
      </c>
      <c r="D43" s="14">
        <f t="shared" si="5"/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</row>
    <row r="44" spans="1:30" ht="15" customHeight="1" hidden="1" outlineLevel="2">
      <c r="A44" s="1" t="s">
        <v>101</v>
      </c>
      <c r="B44" s="1" t="s">
        <v>173</v>
      </c>
      <c r="C44" s="1" t="s">
        <v>172</v>
      </c>
      <c r="D44" s="14">
        <f t="shared" si="5"/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</row>
    <row r="45" spans="1:30" ht="15" customHeight="1" hidden="1" outlineLevel="2">
      <c r="A45" s="1" t="s">
        <v>101</v>
      </c>
      <c r="B45" s="1" t="s">
        <v>171</v>
      </c>
      <c r="C45" s="1" t="s">
        <v>170</v>
      </c>
      <c r="D45" s="14">
        <f t="shared" si="5"/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</row>
    <row r="46" spans="1:30" ht="15" customHeight="1" hidden="1" outlineLevel="2">
      <c r="A46" s="1" t="s">
        <v>101</v>
      </c>
      <c r="B46" s="1" t="s">
        <v>169</v>
      </c>
      <c r="C46" s="1" t="s">
        <v>168</v>
      </c>
      <c r="D46" s="14">
        <f t="shared" si="5"/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</row>
    <row r="47" spans="1:30" ht="15" customHeight="1" hidden="1" outlineLevel="2">
      <c r="A47" s="1" t="s">
        <v>101</v>
      </c>
      <c r="B47" s="1" t="s">
        <v>167</v>
      </c>
      <c r="C47" s="1" t="s">
        <v>166</v>
      </c>
      <c r="D47" s="14">
        <f t="shared" si="5"/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</row>
    <row r="48" spans="1:30" ht="15" customHeight="1" hidden="1" outlineLevel="2">
      <c r="A48" s="1" t="s">
        <v>101</v>
      </c>
      <c r="B48" s="1" t="s">
        <v>165</v>
      </c>
      <c r="C48" s="1" t="s">
        <v>164</v>
      </c>
      <c r="D48" s="14">
        <f t="shared" si="5"/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</row>
    <row r="49" spans="1:30" ht="15" customHeight="1" hidden="1" outlineLevel="2">
      <c r="A49" s="1" t="s">
        <v>101</v>
      </c>
      <c r="B49" s="1" t="s">
        <v>163</v>
      </c>
      <c r="C49" s="1" t="s">
        <v>162</v>
      </c>
      <c r="D49" s="14">
        <f t="shared" si="5"/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</row>
    <row r="50" spans="1:30" ht="15" customHeight="1" hidden="1" outlineLevel="2">
      <c r="A50" s="1" t="s">
        <v>101</v>
      </c>
      <c r="B50" s="1" t="s">
        <v>161</v>
      </c>
      <c r="C50" s="1" t="s">
        <v>160</v>
      </c>
      <c r="D50" s="14">
        <f t="shared" si="5"/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</row>
    <row r="51" spans="1:30" ht="15" customHeight="1" hidden="1" outlineLevel="2">
      <c r="A51" s="1" t="s">
        <v>101</v>
      </c>
      <c r="B51" s="1" t="s">
        <v>159</v>
      </c>
      <c r="C51" s="1" t="s">
        <v>158</v>
      </c>
      <c r="D51" s="14">
        <f t="shared" si="5"/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</row>
    <row r="52" spans="1:30" ht="15" customHeight="1" hidden="1" outlineLevel="2">
      <c r="A52" s="1" t="s">
        <v>101</v>
      </c>
      <c r="B52" s="1" t="s">
        <v>157</v>
      </c>
      <c r="C52" s="1" t="s">
        <v>156</v>
      </c>
      <c r="D52" s="14">
        <f t="shared" si="5"/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</row>
    <row r="53" spans="1:30" ht="15" customHeight="1" hidden="1" outlineLevel="2">
      <c r="A53" s="1" t="s">
        <v>101</v>
      </c>
      <c r="B53" s="1" t="s">
        <v>155</v>
      </c>
      <c r="C53" s="1" t="s">
        <v>154</v>
      </c>
      <c r="D53" s="14">
        <f t="shared" si="5"/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</row>
    <row r="54" spans="1:30" ht="15" customHeight="1" hidden="1" outlineLevel="2">
      <c r="A54" s="1" t="s">
        <v>101</v>
      </c>
      <c r="B54" s="1" t="s">
        <v>153</v>
      </c>
      <c r="C54" s="1" t="s">
        <v>152</v>
      </c>
      <c r="D54" s="14">
        <f t="shared" si="5"/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</row>
    <row r="55" spans="1:30" ht="15" customHeight="1" hidden="1" outlineLevel="2">
      <c r="A55" s="1" t="s">
        <v>101</v>
      </c>
      <c r="B55" s="1" t="s">
        <v>151</v>
      </c>
      <c r="C55" s="1" t="s">
        <v>150</v>
      </c>
      <c r="D55" s="14">
        <f t="shared" si="5"/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</row>
    <row r="56" spans="1:30" ht="15" customHeight="1" hidden="1" outlineLevel="2">
      <c r="A56" s="1" t="s">
        <v>101</v>
      </c>
      <c r="B56" s="1" t="s">
        <v>149</v>
      </c>
      <c r="C56" s="1" t="s">
        <v>148</v>
      </c>
      <c r="D56" s="14">
        <f t="shared" si="5"/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</row>
    <row r="57" spans="1:30" ht="15" customHeight="1" hidden="1" outlineLevel="2">
      <c r="A57" s="1" t="s">
        <v>101</v>
      </c>
      <c r="B57" s="1" t="s">
        <v>147</v>
      </c>
      <c r="C57" s="1" t="s">
        <v>146</v>
      </c>
      <c r="D57" s="14">
        <f t="shared" si="5"/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</row>
    <row r="58" spans="1:30" ht="15" customHeight="1" hidden="1" outlineLevel="2">
      <c r="A58" s="1" t="s">
        <v>101</v>
      </c>
      <c r="B58" s="1" t="s">
        <v>145</v>
      </c>
      <c r="C58" s="1" t="s">
        <v>144</v>
      </c>
      <c r="D58" s="14">
        <f t="shared" si="5"/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</row>
    <row r="59" spans="1:30" ht="15" customHeight="1" hidden="1" outlineLevel="2">
      <c r="A59" s="1" t="s">
        <v>101</v>
      </c>
      <c r="B59" s="1" t="s">
        <v>143</v>
      </c>
      <c r="C59" s="1" t="s">
        <v>142</v>
      </c>
      <c r="D59" s="14">
        <f t="shared" si="5"/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</row>
    <row r="60" spans="1:30" ht="15" customHeight="1" hidden="1" outlineLevel="2">
      <c r="A60" s="1" t="s">
        <v>101</v>
      </c>
      <c r="B60" s="1" t="s">
        <v>141</v>
      </c>
      <c r="C60" s="1" t="s">
        <v>140</v>
      </c>
      <c r="D60" s="14">
        <f t="shared" si="5"/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</row>
    <row r="61" spans="1:30" ht="15" customHeight="1" hidden="1" outlineLevel="2">
      <c r="A61" s="1" t="s">
        <v>101</v>
      </c>
      <c r="B61" s="1" t="s">
        <v>139</v>
      </c>
      <c r="C61" s="1" t="s">
        <v>138</v>
      </c>
      <c r="D61" s="14">
        <f t="shared" si="5"/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</row>
    <row r="62" spans="1:30" ht="15" customHeight="1" hidden="1" outlineLevel="2">
      <c r="A62" s="1" t="s">
        <v>101</v>
      </c>
      <c r="B62" s="1" t="s">
        <v>137</v>
      </c>
      <c r="C62" s="1" t="s">
        <v>136</v>
      </c>
      <c r="D62" s="14">
        <f t="shared" si="5"/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</row>
    <row r="63" spans="1:30" ht="15" customHeight="1" hidden="1" outlineLevel="2">
      <c r="A63" s="1" t="s">
        <v>101</v>
      </c>
      <c r="B63" s="1" t="s">
        <v>135</v>
      </c>
      <c r="C63" s="1" t="s">
        <v>134</v>
      </c>
      <c r="D63" s="14">
        <f aca="true" t="shared" si="6" ref="D63:D80">SUM(E63:AD63)</f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</row>
    <row r="64" spans="1:30" ht="15" customHeight="1" hidden="1" outlineLevel="2">
      <c r="A64" s="1" t="s">
        <v>101</v>
      </c>
      <c r="B64" s="1" t="s">
        <v>133</v>
      </c>
      <c r="C64" s="1" t="s">
        <v>132</v>
      </c>
      <c r="D64" s="14">
        <f t="shared" si="6"/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</row>
    <row r="65" spans="1:30" ht="15" customHeight="1" hidden="1" outlineLevel="2">
      <c r="A65" s="1" t="s">
        <v>101</v>
      </c>
      <c r="B65" s="1" t="s">
        <v>131</v>
      </c>
      <c r="C65" s="1" t="s">
        <v>130</v>
      </c>
      <c r="D65" s="14">
        <f t="shared" si="6"/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</row>
    <row r="66" spans="1:30" ht="15" customHeight="1" hidden="1" outlineLevel="2">
      <c r="A66" s="1" t="s">
        <v>101</v>
      </c>
      <c r="B66" s="1" t="s">
        <v>129</v>
      </c>
      <c r="C66" s="1" t="s">
        <v>128</v>
      </c>
      <c r="D66" s="14">
        <f t="shared" si="6"/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</row>
    <row r="67" spans="1:30" ht="15" customHeight="1" hidden="1" outlineLevel="2">
      <c r="A67" s="1" t="s">
        <v>101</v>
      </c>
      <c r="B67" s="1" t="s">
        <v>127</v>
      </c>
      <c r="C67" s="1" t="s">
        <v>126</v>
      </c>
      <c r="D67" s="14">
        <f t="shared" si="6"/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</row>
    <row r="68" spans="1:30" ht="15" customHeight="1" hidden="1" outlineLevel="2">
      <c r="A68" s="1" t="s">
        <v>101</v>
      </c>
      <c r="B68" s="1" t="s">
        <v>125</v>
      </c>
      <c r="C68" s="1" t="s">
        <v>124</v>
      </c>
      <c r="D68" s="14">
        <f t="shared" si="6"/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</row>
    <row r="69" spans="1:30" ht="15" customHeight="1" hidden="1" outlineLevel="2">
      <c r="A69" s="1" t="s">
        <v>101</v>
      </c>
      <c r="B69" s="1" t="s">
        <v>123</v>
      </c>
      <c r="C69" s="1" t="s">
        <v>122</v>
      </c>
      <c r="D69" s="14">
        <f t="shared" si="6"/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</row>
    <row r="70" spans="1:30" ht="15" customHeight="1" hidden="1" outlineLevel="2">
      <c r="A70" s="1" t="s">
        <v>101</v>
      </c>
      <c r="B70" s="1" t="s">
        <v>121</v>
      </c>
      <c r="C70" s="1" t="s">
        <v>120</v>
      </c>
      <c r="D70" s="14">
        <f t="shared" si="6"/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</row>
    <row r="71" spans="1:30" ht="15" customHeight="1" hidden="1" outlineLevel="2">
      <c r="A71" s="1" t="s">
        <v>101</v>
      </c>
      <c r="B71" s="1" t="s">
        <v>119</v>
      </c>
      <c r="C71" s="1" t="s">
        <v>118</v>
      </c>
      <c r="D71" s="14">
        <f t="shared" si="6"/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</row>
    <row r="72" spans="1:30" ht="15" customHeight="1" hidden="1" outlineLevel="2">
      <c r="A72" s="1" t="s">
        <v>101</v>
      </c>
      <c r="B72" s="1" t="s">
        <v>117</v>
      </c>
      <c r="C72" s="1" t="s">
        <v>116</v>
      </c>
      <c r="D72" s="14">
        <f t="shared" si="6"/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</row>
    <row r="73" spans="1:30" ht="15" customHeight="1" hidden="1" outlineLevel="2">
      <c r="A73" s="1" t="s">
        <v>101</v>
      </c>
      <c r="B73" s="1" t="s">
        <v>115</v>
      </c>
      <c r="C73" s="1" t="s">
        <v>114</v>
      </c>
      <c r="D73" s="14">
        <f t="shared" si="6"/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</row>
    <row r="74" spans="1:30" ht="15" customHeight="1" hidden="1" outlineLevel="2">
      <c r="A74" s="1" t="s">
        <v>101</v>
      </c>
      <c r="B74" s="1" t="s">
        <v>113</v>
      </c>
      <c r="C74" s="1" t="s">
        <v>112</v>
      </c>
      <c r="D74" s="14">
        <f t="shared" si="6"/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</row>
    <row r="75" spans="1:30" ht="15" customHeight="1" hidden="1" outlineLevel="2">
      <c r="A75" s="1" t="s">
        <v>101</v>
      </c>
      <c r="B75" s="1" t="s">
        <v>111</v>
      </c>
      <c r="C75" s="1" t="s">
        <v>110</v>
      </c>
      <c r="D75" s="14">
        <f t="shared" si="6"/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</row>
    <row r="76" spans="1:30" ht="15" customHeight="1" hidden="1" outlineLevel="2">
      <c r="A76" s="1" t="s">
        <v>101</v>
      </c>
      <c r="B76" s="1" t="s">
        <v>109</v>
      </c>
      <c r="C76" s="1" t="s">
        <v>108</v>
      </c>
      <c r="D76" s="14">
        <f t="shared" si="6"/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</row>
    <row r="77" spans="1:30" ht="15" customHeight="1" hidden="1" outlineLevel="2">
      <c r="A77" s="1" t="s">
        <v>101</v>
      </c>
      <c r="B77" s="1" t="s">
        <v>107</v>
      </c>
      <c r="C77" s="1" t="s">
        <v>106</v>
      </c>
      <c r="D77" s="14">
        <f t="shared" si="6"/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</row>
    <row r="78" spans="1:30" ht="15" customHeight="1" hidden="1" outlineLevel="2">
      <c r="A78" s="1" t="s">
        <v>101</v>
      </c>
      <c r="B78" s="1" t="s">
        <v>105</v>
      </c>
      <c r="C78" s="1" t="s">
        <v>104</v>
      </c>
      <c r="D78" s="14">
        <f t="shared" si="6"/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</row>
    <row r="79" spans="1:30" ht="15" customHeight="1" hidden="1" outlineLevel="2">
      <c r="A79" s="1" t="s">
        <v>101</v>
      </c>
      <c r="B79" s="1" t="s">
        <v>103</v>
      </c>
      <c r="C79" s="1" t="s">
        <v>102</v>
      </c>
      <c r="D79" s="14">
        <f t="shared" si="6"/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</row>
    <row r="80" spans="1:30" ht="15" customHeight="1" hidden="1" outlineLevel="2">
      <c r="A80" s="1" t="s">
        <v>101</v>
      </c>
      <c r="B80" s="1" t="s">
        <v>100</v>
      </c>
      <c r="C80" s="1" t="s">
        <v>99</v>
      </c>
      <c r="D80" s="14">
        <f t="shared" si="6"/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</row>
    <row r="81" spans="1:30" ht="15" customHeight="1" outlineLevel="1" collapsed="1">
      <c r="A81" s="31" t="s">
        <v>98</v>
      </c>
      <c r="C81" s="33" t="s">
        <v>97</v>
      </c>
      <c r="D81" s="14">
        <f aca="true" t="shared" si="7" ref="D81:AD81">SUBTOTAL(9,D31:D80)</f>
        <v>0</v>
      </c>
      <c r="E81" s="13">
        <f t="shared" si="7"/>
        <v>0</v>
      </c>
      <c r="F81" s="13">
        <f t="shared" si="7"/>
        <v>0</v>
      </c>
      <c r="G81" s="13">
        <f t="shared" si="7"/>
        <v>0</v>
      </c>
      <c r="H81" s="13">
        <f t="shared" si="7"/>
        <v>0</v>
      </c>
      <c r="I81" s="13">
        <f t="shared" si="7"/>
        <v>0</v>
      </c>
      <c r="J81" s="13">
        <f t="shared" si="7"/>
        <v>0</v>
      </c>
      <c r="K81" s="13">
        <f t="shared" si="7"/>
        <v>0</v>
      </c>
      <c r="L81" s="13">
        <f t="shared" si="7"/>
        <v>0</v>
      </c>
      <c r="M81" s="13">
        <f t="shared" si="7"/>
        <v>0</v>
      </c>
      <c r="N81" s="13">
        <f t="shared" si="7"/>
        <v>0</v>
      </c>
      <c r="O81" s="13">
        <f t="shared" si="7"/>
        <v>0</v>
      </c>
      <c r="P81" s="13">
        <f t="shared" si="7"/>
        <v>0</v>
      </c>
      <c r="Q81" s="13">
        <f t="shared" si="7"/>
        <v>0</v>
      </c>
      <c r="R81" s="13">
        <f t="shared" si="7"/>
        <v>0</v>
      </c>
      <c r="S81" s="13">
        <f t="shared" si="7"/>
        <v>0</v>
      </c>
      <c r="T81" s="13">
        <f t="shared" si="7"/>
        <v>0</v>
      </c>
      <c r="U81" s="13">
        <f t="shared" si="7"/>
        <v>0</v>
      </c>
      <c r="V81" s="13">
        <f t="shared" si="7"/>
        <v>0</v>
      </c>
      <c r="W81" s="13">
        <f t="shared" si="7"/>
        <v>0</v>
      </c>
      <c r="X81" s="13">
        <f t="shared" si="7"/>
        <v>0</v>
      </c>
      <c r="Y81" s="13">
        <f t="shared" si="7"/>
        <v>0</v>
      </c>
      <c r="Z81" s="13">
        <f t="shared" si="7"/>
        <v>0</v>
      </c>
      <c r="AA81" s="13">
        <f t="shared" si="7"/>
        <v>0</v>
      </c>
      <c r="AB81" s="13">
        <f t="shared" si="7"/>
        <v>0</v>
      </c>
      <c r="AC81" s="13">
        <f t="shared" si="7"/>
        <v>0</v>
      </c>
      <c r="AD81" s="13">
        <f t="shared" si="7"/>
        <v>0</v>
      </c>
    </row>
    <row r="82" spans="1:30" ht="15" customHeight="1" hidden="1" outlineLevel="2">
      <c r="A82" s="1" t="s">
        <v>96</v>
      </c>
      <c r="B82" s="1" t="s">
        <v>82</v>
      </c>
      <c r="C82" s="1" t="s">
        <v>81</v>
      </c>
      <c r="D82" s="14">
        <f aca="true" t="shared" si="8" ref="D82:D102">SUM(E82:AD82)</f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</row>
    <row r="83" spans="1:30" ht="15" customHeight="1" hidden="1" outlineLevel="2">
      <c r="A83" s="1" t="s">
        <v>96</v>
      </c>
      <c r="B83" s="1" t="s">
        <v>80</v>
      </c>
      <c r="C83" s="1" t="s">
        <v>79</v>
      </c>
      <c r="D83" s="14">
        <f t="shared" si="8"/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</row>
    <row r="84" spans="1:30" ht="15" customHeight="1" hidden="1" outlineLevel="2">
      <c r="A84" s="1" t="s">
        <v>96</v>
      </c>
      <c r="B84" s="1" t="s">
        <v>78</v>
      </c>
      <c r="C84" s="1" t="s">
        <v>77</v>
      </c>
      <c r="D84" s="14">
        <f t="shared" si="8"/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</row>
    <row r="85" spans="1:30" ht="15" customHeight="1" hidden="1" outlineLevel="2">
      <c r="A85" s="1" t="s">
        <v>96</v>
      </c>
      <c r="B85" s="1" t="s">
        <v>76</v>
      </c>
      <c r="C85" s="1" t="s">
        <v>75</v>
      </c>
      <c r="D85" s="14">
        <f t="shared" si="8"/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</row>
    <row r="86" spans="1:30" ht="15" customHeight="1" hidden="1" outlineLevel="2">
      <c r="A86" s="1" t="s">
        <v>96</v>
      </c>
      <c r="B86" s="1" t="s">
        <v>74</v>
      </c>
      <c r="C86" s="1" t="s">
        <v>73</v>
      </c>
      <c r="D86" s="14">
        <f t="shared" si="8"/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</row>
    <row r="87" spans="1:30" ht="15" customHeight="1" hidden="1" outlineLevel="2">
      <c r="A87" s="1" t="s">
        <v>96</v>
      </c>
      <c r="B87" s="1" t="s">
        <v>72</v>
      </c>
      <c r="C87" s="1" t="s">
        <v>71</v>
      </c>
      <c r="D87" s="14">
        <f t="shared" si="8"/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</row>
    <row r="88" spans="1:30" ht="15" customHeight="1" hidden="1" outlineLevel="2">
      <c r="A88" s="1" t="s">
        <v>96</v>
      </c>
      <c r="B88" s="1" t="s">
        <v>70</v>
      </c>
      <c r="C88" s="1" t="s">
        <v>69</v>
      </c>
      <c r="D88" s="14">
        <f t="shared" si="8"/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</row>
    <row r="89" spans="1:30" ht="15" customHeight="1" hidden="1" outlineLevel="2">
      <c r="A89" s="1" t="s">
        <v>96</v>
      </c>
      <c r="B89" s="1" t="s">
        <v>68</v>
      </c>
      <c r="C89" s="1" t="s">
        <v>67</v>
      </c>
      <c r="D89" s="14">
        <f t="shared" si="8"/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</row>
    <row r="90" spans="1:30" ht="15" customHeight="1" hidden="1" outlineLevel="2">
      <c r="A90" s="1" t="s">
        <v>96</v>
      </c>
      <c r="B90" s="1" t="s">
        <v>66</v>
      </c>
      <c r="C90" s="1" t="s">
        <v>65</v>
      </c>
      <c r="D90" s="14">
        <f t="shared" si="8"/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</row>
    <row r="91" spans="1:30" ht="15" customHeight="1" hidden="1" outlineLevel="2">
      <c r="A91" s="1" t="s">
        <v>96</v>
      </c>
      <c r="B91" s="1" t="s">
        <v>64</v>
      </c>
      <c r="C91" s="1" t="s">
        <v>63</v>
      </c>
      <c r="D91" s="14">
        <f t="shared" si="8"/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</row>
    <row r="92" spans="1:30" ht="15" customHeight="1" hidden="1" outlineLevel="2">
      <c r="A92" s="1" t="s">
        <v>96</v>
      </c>
      <c r="B92" s="1" t="s">
        <v>62</v>
      </c>
      <c r="C92" s="1" t="s">
        <v>61</v>
      </c>
      <c r="D92" s="14">
        <f t="shared" si="8"/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</row>
    <row r="93" spans="1:30" ht="15" customHeight="1" hidden="1" outlineLevel="2">
      <c r="A93" s="1" t="s">
        <v>96</v>
      </c>
      <c r="B93" s="1" t="s">
        <v>60</v>
      </c>
      <c r="C93" s="1" t="s">
        <v>59</v>
      </c>
      <c r="D93" s="14">
        <f t="shared" si="8"/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</row>
    <row r="94" spans="1:30" ht="15" customHeight="1" hidden="1" outlineLevel="2">
      <c r="A94" s="1" t="s">
        <v>96</v>
      </c>
      <c r="B94" s="1" t="s">
        <v>58</v>
      </c>
      <c r="C94" s="1" t="s">
        <v>57</v>
      </c>
      <c r="D94" s="14">
        <f t="shared" si="8"/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</row>
    <row r="95" spans="1:30" ht="15" customHeight="1" hidden="1" outlineLevel="2">
      <c r="A95" s="1" t="s">
        <v>96</v>
      </c>
      <c r="B95" s="1" t="s">
        <v>56</v>
      </c>
      <c r="C95" s="1" t="s">
        <v>55</v>
      </c>
      <c r="D95" s="14">
        <f t="shared" si="8"/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0</v>
      </c>
      <c r="Q95" s="13">
        <v>0</v>
      </c>
      <c r="R95" s="13">
        <v>0</v>
      </c>
      <c r="S95" s="13">
        <v>0</v>
      </c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</row>
    <row r="96" spans="1:30" ht="15" customHeight="1" hidden="1" outlineLevel="2">
      <c r="A96" s="1" t="s">
        <v>96</v>
      </c>
      <c r="B96" s="1" t="s">
        <v>54</v>
      </c>
      <c r="C96" s="1" t="s">
        <v>53</v>
      </c>
      <c r="D96" s="14">
        <f t="shared" si="8"/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</row>
    <row r="97" spans="1:30" ht="15" customHeight="1" hidden="1" outlineLevel="2">
      <c r="A97" s="1" t="s">
        <v>96</v>
      </c>
      <c r="B97" s="1" t="s">
        <v>52</v>
      </c>
      <c r="C97" s="1" t="s">
        <v>51</v>
      </c>
      <c r="D97" s="14">
        <f t="shared" si="8"/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</row>
    <row r="98" spans="1:30" ht="15" customHeight="1" hidden="1" outlineLevel="2">
      <c r="A98" s="1" t="s">
        <v>96</v>
      </c>
      <c r="B98" s="1" t="s">
        <v>50</v>
      </c>
      <c r="C98" s="1" t="s">
        <v>49</v>
      </c>
      <c r="D98" s="14">
        <f t="shared" si="8"/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</row>
    <row r="99" spans="1:30" ht="15" customHeight="1" hidden="1" outlineLevel="2">
      <c r="A99" s="1" t="s">
        <v>96</v>
      </c>
      <c r="B99" s="1" t="s">
        <v>48</v>
      </c>
      <c r="C99" s="1" t="s">
        <v>47</v>
      </c>
      <c r="D99" s="14">
        <f t="shared" si="8"/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</row>
    <row r="100" spans="1:30" ht="15" customHeight="1" hidden="1" outlineLevel="2">
      <c r="A100" s="1" t="s">
        <v>96</v>
      </c>
      <c r="B100" s="1" t="s">
        <v>46</v>
      </c>
      <c r="C100" s="1" t="s">
        <v>45</v>
      </c>
      <c r="D100" s="14">
        <f t="shared" si="8"/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</row>
    <row r="101" spans="1:30" ht="15" customHeight="1" hidden="1" outlineLevel="2">
      <c r="A101" s="1" t="s">
        <v>96</v>
      </c>
      <c r="B101" s="1" t="s">
        <v>44</v>
      </c>
      <c r="C101" s="1" t="s">
        <v>43</v>
      </c>
      <c r="D101" s="14">
        <f t="shared" si="8"/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</row>
    <row r="102" spans="1:30" ht="15" customHeight="1" hidden="1" outlineLevel="2">
      <c r="A102" s="1" t="s">
        <v>96</v>
      </c>
      <c r="B102" s="1" t="s">
        <v>41</v>
      </c>
      <c r="C102" s="1" t="s">
        <v>40</v>
      </c>
      <c r="D102" s="14">
        <f t="shared" si="8"/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</row>
    <row r="103" spans="1:30" ht="15" customHeight="1" outlineLevel="1" collapsed="1">
      <c r="A103" s="31" t="s">
        <v>95</v>
      </c>
      <c r="C103" s="33" t="s">
        <v>94</v>
      </c>
      <c r="D103" s="14">
        <f aca="true" t="shared" si="9" ref="D103:AD103">SUBTOTAL(9,D82:D102)</f>
        <v>0</v>
      </c>
      <c r="E103" s="13">
        <f t="shared" si="9"/>
        <v>0</v>
      </c>
      <c r="F103" s="13">
        <f t="shared" si="9"/>
        <v>0</v>
      </c>
      <c r="G103" s="13">
        <f t="shared" si="9"/>
        <v>0</v>
      </c>
      <c r="H103" s="13">
        <f t="shared" si="9"/>
        <v>0</v>
      </c>
      <c r="I103" s="13">
        <f t="shared" si="9"/>
        <v>0</v>
      </c>
      <c r="J103" s="13">
        <f t="shared" si="9"/>
        <v>0</v>
      </c>
      <c r="K103" s="13">
        <f t="shared" si="9"/>
        <v>0</v>
      </c>
      <c r="L103" s="13">
        <f t="shared" si="9"/>
        <v>0</v>
      </c>
      <c r="M103" s="13">
        <f t="shared" si="9"/>
        <v>0</v>
      </c>
      <c r="N103" s="13">
        <f t="shared" si="9"/>
        <v>0</v>
      </c>
      <c r="O103" s="13">
        <f t="shared" si="9"/>
        <v>0</v>
      </c>
      <c r="P103" s="13">
        <f t="shared" si="9"/>
        <v>0</v>
      </c>
      <c r="Q103" s="13">
        <f t="shared" si="9"/>
        <v>0</v>
      </c>
      <c r="R103" s="13">
        <f t="shared" si="9"/>
        <v>0</v>
      </c>
      <c r="S103" s="13">
        <f t="shared" si="9"/>
        <v>0</v>
      </c>
      <c r="T103" s="13">
        <f t="shared" si="9"/>
        <v>0</v>
      </c>
      <c r="U103" s="13">
        <f t="shared" si="9"/>
        <v>0</v>
      </c>
      <c r="V103" s="13">
        <f t="shared" si="9"/>
        <v>0</v>
      </c>
      <c r="W103" s="13">
        <f t="shared" si="9"/>
        <v>0</v>
      </c>
      <c r="X103" s="13">
        <f t="shared" si="9"/>
        <v>0</v>
      </c>
      <c r="Y103" s="13">
        <f t="shared" si="9"/>
        <v>0</v>
      </c>
      <c r="Z103" s="13">
        <f t="shared" si="9"/>
        <v>0</v>
      </c>
      <c r="AA103" s="13">
        <f t="shared" si="9"/>
        <v>0</v>
      </c>
      <c r="AB103" s="13">
        <f t="shared" si="9"/>
        <v>0</v>
      </c>
      <c r="AC103" s="13">
        <f t="shared" si="9"/>
        <v>0</v>
      </c>
      <c r="AD103" s="13">
        <f t="shared" si="9"/>
        <v>0</v>
      </c>
    </row>
    <row r="104" spans="1:30" ht="15" customHeight="1" hidden="1" outlineLevel="2">
      <c r="A104" s="1" t="s">
        <v>93</v>
      </c>
      <c r="B104" s="1" t="s">
        <v>37</v>
      </c>
      <c r="C104" s="1" t="s">
        <v>36</v>
      </c>
      <c r="D104" s="14">
        <f>SUM(E104:AD104)</f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</row>
    <row r="105" spans="1:30" ht="15" customHeight="1" hidden="1" outlineLevel="2">
      <c r="A105" s="1" t="s">
        <v>93</v>
      </c>
      <c r="B105" s="1" t="s">
        <v>35</v>
      </c>
      <c r="C105" s="1" t="s">
        <v>34</v>
      </c>
      <c r="D105" s="14">
        <f>SUM(E105:AD105)</f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</row>
    <row r="106" spans="1:30" ht="15" customHeight="1" hidden="1" outlineLevel="2">
      <c r="A106" s="1" t="s">
        <v>93</v>
      </c>
      <c r="B106" s="1" t="s">
        <v>33</v>
      </c>
      <c r="C106" s="1" t="s">
        <v>32</v>
      </c>
      <c r="D106" s="14">
        <f>SUM(E106:AD106)</f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</row>
    <row r="107" spans="1:30" ht="15" customHeight="1" hidden="1" outlineLevel="2">
      <c r="A107" s="1" t="s">
        <v>93</v>
      </c>
      <c r="B107" s="1" t="s">
        <v>31</v>
      </c>
      <c r="C107" s="1" t="s">
        <v>30</v>
      </c>
      <c r="D107" s="14">
        <f>SUM(E107:AD107)</f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</row>
    <row r="108" spans="1:30" ht="15" customHeight="1" hidden="1" outlineLevel="2">
      <c r="A108" s="1" t="s">
        <v>93</v>
      </c>
      <c r="B108" s="1" t="s">
        <v>28</v>
      </c>
      <c r="C108" s="1" t="s">
        <v>27</v>
      </c>
      <c r="D108" s="14">
        <f>SUM(E108:AD108)</f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</row>
    <row r="109" spans="1:30" ht="15" customHeight="1" outlineLevel="1" collapsed="1">
      <c r="A109" s="31" t="s">
        <v>92</v>
      </c>
      <c r="C109" s="33" t="s">
        <v>91</v>
      </c>
      <c r="D109" s="14">
        <f aca="true" t="shared" si="10" ref="D109:AD109">SUBTOTAL(9,D104:D108)</f>
        <v>0</v>
      </c>
      <c r="E109" s="13">
        <f t="shared" si="10"/>
        <v>0</v>
      </c>
      <c r="F109" s="13">
        <f t="shared" si="10"/>
        <v>0</v>
      </c>
      <c r="G109" s="13">
        <f t="shared" si="10"/>
        <v>0</v>
      </c>
      <c r="H109" s="13">
        <f t="shared" si="10"/>
        <v>0</v>
      </c>
      <c r="I109" s="13">
        <f t="shared" si="10"/>
        <v>0</v>
      </c>
      <c r="J109" s="13">
        <f t="shared" si="10"/>
        <v>0</v>
      </c>
      <c r="K109" s="13">
        <f t="shared" si="10"/>
        <v>0</v>
      </c>
      <c r="L109" s="13">
        <f t="shared" si="10"/>
        <v>0</v>
      </c>
      <c r="M109" s="13">
        <f t="shared" si="10"/>
        <v>0</v>
      </c>
      <c r="N109" s="13">
        <f t="shared" si="10"/>
        <v>0</v>
      </c>
      <c r="O109" s="13">
        <f t="shared" si="10"/>
        <v>0</v>
      </c>
      <c r="P109" s="13">
        <f t="shared" si="10"/>
        <v>0</v>
      </c>
      <c r="Q109" s="13">
        <f t="shared" si="10"/>
        <v>0</v>
      </c>
      <c r="R109" s="13">
        <f t="shared" si="10"/>
        <v>0</v>
      </c>
      <c r="S109" s="13">
        <f t="shared" si="10"/>
        <v>0</v>
      </c>
      <c r="T109" s="13">
        <f t="shared" si="10"/>
        <v>0</v>
      </c>
      <c r="U109" s="13">
        <f t="shared" si="10"/>
        <v>0</v>
      </c>
      <c r="V109" s="13">
        <f t="shared" si="10"/>
        <v>0</v>
      </c>
      <c r="W109" s="13">
        <f t="shared" si="10"/>
        <v>0</v>
      </c>
      <c r="X109" s="13">
        <f t="shared" si="10"/>
        <v>0</v>
      </c>
      <c r="Y109" s="13">
        <f t="shared" si="10"/>
        <v>0</v>
      </c>
      <c r="Z109" s="13">
        <f t="shared" si="10"/>
        <v>0</v>
      </c>
      <c r="AA109" s="13">
        <f t="shared" si="10"/>
        <v>0</v>
      </c>
      <c r="AB109" s="13">
        <f t="shared" si="10"/>
        <v>0</v>
      </c>
      <c r="AC109" s="13">
        <f t="shared" si="10"/>
        <v>0</v>
      </c>
      <c r="AD109" s="13">
        <f t="shared" si="10"/>
        <v>0</v>
      </c>
    </row>
    <row r="110" spans="1:30" ht="15" customHeight="1" hidden="1" outlineLevel="2">
      <c r="A110" s="1" t="s">
        <v>90</v>
      </c>
      <c r="B110" s="1" t="s">
        <v>24</v>
      </c>
      <c r="C110" s="1" t="s">
        <v>23</v>
      </c>
      <c r="D110" s="14">
        <f>SUM(E110:AD110)</f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</row>
    <row r="111" spans="1:30" ht="15" customHeight="1" hidden="1" outlineLevel="2">
      <c r="A111" s="1" t="s">
        <v>90</v>
      </c>
      <c r="B111" s="1" t="s">
        <v>22</v>
      </c>
      <c r="C111" s="1" t="s">
        <v>21</v>
      </c>
      <c r="D111" s="14">
        <f>SUM(E111:AD111)</f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</row>
    <row r="112" spans="1:30" ht="15" customHeight="1" hidden="1" outlineLevel="2">
      <c r="A112" s="1" t="s">
        <v>90</v>
      </c>
      <c r="B112" s="1" t="s">
        <v>20</v>
      </c>
      <c r="C112" s="1" t="s">
        <v>19</v>
      </c>
      <c r="D112" s="14">
        <f>SUM(E112:AD112)</f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</row>
    <row r="113" spans="1:30" ht="15" customHeight="1" hidden="1" outlineLevel="2">
      <c r="A113" s="1" t="s">
        <v>90</v>
      </c>
      <c r="B113" s="1" t="s">
        <v>18</v>
      </c>
      <c r="C113" s="1" t="s">
        <v>17</v>
      </c>
      <c r="D113" s="14">
        <f>SUM(E113:AD113)</f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13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</row>
    <row r="114" spans="1:30" ht="15" customHeight="1" hidden="1" outlineLevel="2">
      <c r="A114" s="1" t="s">
        <v>90</v>
      </c>
      <c r="B114" s="1" t="s">
        <v>15</v>
      </c>
      <c r="C114" s="1" t="s">
        <v>14</v>
      </c>
      <c r="D114" s="14">
        <f>SUM(E114:AD114)</f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</row>
    <row r="115" spans="1:30" ht="15" customHeight="1" outlineLevel="1" collapsed="1">
      <c r="A115" s="31" t="s">
        <v>89</v>
      </c>
      <c r="C115" s="33" t="s">
        <v>88</v>
      </c>
      <c r="D115" s="14">
        <f aca="true" t="shared" si="11" ref="D115:AD115">SUBTOTAL(9,D110:D114)</f>
        <v>0</v>
      </c>
      <c r="E115" s="13">
        <f t="shared" si="11"/>
        <v>0</v>
      </c>
      <c r="F115" s="13">
        <f t="shared" si="11"/>
        <v>0</v>
      </c>
      <c r="G115" s="13">
        <f t="shared" si="11"/>
        <v>0</v>
      </c>
      <c r="H115" s="13">
        <f t="shared" si="11"/>
        <v>0</v>
      </c>
      <c r="I115" s="13">
        <f t="shared" si="11"/>
        <v>0</v>
      </c>
      <c r="J115" s="13">
        <f t="shared" si="11"/>
        <v>0</v>
      </c>
      <c r="K115" s="13">
        <f t="shared" si="11"/>
        <v>0</v>
      </c>
      <c r="L115" s="13">
        <f t="shared" si="11"/>
        <v>0</v>
      </c>
      <c r="M115" s="13">
        <f t="shared" si="11"/>
        <v>0</v>
      </c>
      <c r="N115" s="13">
        <f t="shared" si="11"/>
        <v>0</v>
      </c>
      <c r="O115" s="13">
        <f t="shared" si="11"/>
        <v>0</v>
      </c>
      <c r="P115" s="13">
        <f t="shared" si="11"/>
        <v>0</v>
      </c>
      <c r="Q115" s="13">
        <f t="shared" si="11"/>
        <v>0</v>
      </c>
      <c r="R115" s="13">
        <f t="shared" si="11"/>
        <v>0</v>
      </c>
      <c r="S115" s="13">
        <f t="shared" si="11"/>
        <v>0</v>
      </c>
      <c r="T115" s="13">
        <f t="shared" si="11"/>
        <v>0</v>
      </c>
      <c r="U115" s="13">
        <f t="shared" si="11"/>
        <v>0</v>
      </c>
      <c r="V115" s="13">
        <f t="shared" si="11"/>
        <v>0</v>
      </c>
      <c r="W115" s="13">
        <f t="shared" si="11"/>
        <v>0</v>
      </c>
      <c r="X115" s="13">
        <f t="shared" si="11"/>
        <v>0</v>
      </c>
      <c r="Y115" s="13">
        <f t="shared" si="11"/>
        <v>0</v>
      </c>
      <c r="Z115" s="13">
        <f t="shared" si="11"/>
        <v>0</v>
      </c>
      <c r="AA115" s="13">
        <f t="shared" si="11"/>
        <v>0</v>
      </c>
      <c r="AB115" s="13">
        <f t="shared" si="11"/>
        <v>0</v>
      </c>
      <c r="AC115" s="13">
        <f t="shared" si="11"/>
        <v>0</v>
      </c>
      <c r="AD115" s="13">
        <f t="shared" si="11"/>
        <v>0</v>
      </c>
    </row>
    <row r="116" spans="1:30" ht="15" customHeight="1" hidden="1" outlineLevel="2">
      <c r="A116" s="1" t="s">
        <v>87</v>
      </c>
      <c r="B116" s="1" t="s">
        <v>86</v>
      </c>
      <c r="C116" s="1" t="s">
        <v>85</v>
      </c>
      <c r="D116" s="14">
        <f>SUM(E116:AD116)</f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</row>
    <row r="117" spans="1:30" ht="28.5" outlineLevel="1" collapsed="1">
      <c r="A117" s="31" t="s">
        <v>84</v>
      </c>
      <c r="C117" s="33" t="s">
        <v>83</v>
      </c>
      <c r="D117" s="14">
        <f aca="true" t="shared" si="12" ref="D117:AD117">SUBTOTAL(9,D116:D116)+SUBTOTAL(9,D118:D151)</f>
        <v>0</v>
      </c>
      <c r="E117" s="13">
        <f t="shared" si="12"/>
        <v>0</v>
      </c>
      <c r="F117" s="13">
        <f t="shared" si="12"/>
        <v>0</v>
      </c>
      <c r="G117" s="13">
        <f t="shared" si="12"/>
        <v>0</v>
      </c>
      <c r="H117" s="13">
        <f t="shared" si="12"/>
        <v>0</v>
      </c>
      <c r="I117" s="13">
        <f t="shared" si="12"/>
        <v>0</v>
      </c>
      <c r="J117" s="13">
        <f t="shared" si="12"/>
        <v>0</v>
      </c>
      <c r="K117" s="13">
        <f t="shared" si="12"/>
        <v>0</v>
      </c>
      <c r="L117" s="13">
        <f t="shared" si="12"/>
        <v>0</v>
      </c>
      <c r="M117" s="13">
        <f t="shared" si="12"/>
        <v>0</v>
      </c>
      <c r="N117" s="13">
        <f t="shared" si="12"/>
        <v>0</v>
      </c>
      <c r="O117" s="13">
        <f t="shared" si="12"/>
        <v>0</v>
      </c>
      <c r="P117" s="13">
        <f t="shared" si="12"/>
        <v>0</v>
      </c>
      <c r="Q117" s="13">
        <f t="shared" si="12"/>
        <v>0</v>
      </c>
      <c r="R117" s="13">
        <f t="shared" si="12"/>
        <v>0</v>
      </c>
      <c r="S117" s="13">
        <f t="shared" si="12"/>
        <v>0</v>
      </c>
      <c r="T117" s="13">
        <f t="shared" si="12"/>
        <v>0</v>
      </c>
      <c r="U117" s="13">
        <f t="shared" si="12"/>
        <v>0</v>
      </c>
      <c r="V117" s="13">
        <f t="shared" si="12"/>
        <v>0</v>
      </c>
      <c r="W117" s="13">
        <f t="shared" si="12"/>
        <v>0</v>
      </c>
      <c r="X117" s="13">
        <f t="shared" si="12"/>
        <v>0</v>
      </c>
      <c r="Y117" s="13">
        <f t="shared" si="12"/>
        <v>0</v>
      </c>
      <c r="Z117" s="13">
        <f t="shared" si="12"/>
        <v>0</v>
      </c>
      <c r="AA117" s="13">
        <f t="shared" si="12"/>
        <v>0</v>
      </c>
      <c r="AB117" s="13">
        <f t="shared" si="12"/>
        <v>0</v>
      </c>
      <c r="AC117" s="13">
        <f t="shared" si="12"/>
        <v>0</v>
      </c>
      <c r="AD117" s="13">
        <f t="shared" si="12"/>
        <v>0</v>
      </c>
    </row>
    <row r="118" spans="1:30" ht="15" customHeight="1" hidden="1" outlineLevel="2">
      <c r="A118" s="1" t="s">
        <v>42</v>
      </c>
      <c r="B118" s="1" t="s">
        <v>82</v>
      </c>
      <c r="C118" s="1" t="s">
        <v>81</v>
      </c>
      <c r="D118" s="14">
        <f aca="true" t="shared" si="13" ref="D118:D138">SUM(E118:AD118)</f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</row>
    <row r="119" spans="1:30" ht="15" customHeight="1" hidden="1" outlineLevel="2">
      <c r="A119" s="1" t="s">
        <v>42</v>
      </c>
      <c r="B119" s="1" t="s">
        <v>80</v>
      </c>
      <c r="C119" s="1" t="s">
        <v>79</v>
      </c>
      <c r="D119" s="14">
        <f t="shared" si="13"/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</row>
    <row r="120" spans="1:30" ht="15" customHeight="1" hidden="1" outlineLevel="2">
      <c r="A120" s="1" t="s">
        <v>42</v>
      </c>
      <c r="B120" s="1" t="s">
        <v>78</v>
      </c>
      <c r="C120" s="1" t="s">
        <v>77</v>
      </c>
      <c r="D120" s="14">
        <f t="shared" si="13"/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</row>
    <row r="121" spans="1:30" ht="15" customHeight="1" hidden="1" outlineLevel="2">
      <c r="A121" s="1" t="s">
        <v>42</v>
      </c>
      <c r="B121" s="1" t="s">
        <v>76</v>
      </c>
      <c r="C121" s="1" t="s">
        <v>75</v>
      </c>
      <c r="D121" s="14">
        <f t="shared" si="13"/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</row>
    <row r="122" spans="1:30" ht="15" customHeight="1" hidden="1" outlineLevel="2">
      <c r="A122" s="1" t="s">
        <v>42</v>
      </c>
      <c r="B122" s="1" t="s">
        <v>74</v>
      </c>
      <c r="C122" s="1" t="s">
        <v>73</v>
      </c>
      <c r="D122" s="14">
        <f t="shared" si="13"/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</row>
    <row r="123" spans="1:30" ht="15" customHeight="1" hidden="1" outlineLevel="2">
      <c r="A123" s="1" t="s">
        <v>42</v>
      </c>
      <c r="B123" s="1" t="s">
        <v>72</v>
      </c>
      <c r="C123" s="1" t="s">
        <v>71</v>
      </c>
      <c r="D123" s="14">
        <f t="shared" si="13"/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</row>
    <row r="124" spans="1:30" ht="15" customHeight="1" hidden="1" outlineLevel="2">
      <c r="A124" s="1" t="s">
        <v>42</v>
      </c>
      <c r="B124" s="1" t="s">
        <v>70</v>
      </c>
      <c r="C124" s="1" t="s">
        <v>69</v>
      </c>
      <c r="D124" s="14">
        <f t="shared" si="13"/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</row>
    <row r="125" spans="1:30" ht="15" customHeight="1" hidden="1" outlineLevel="2">
      <c r="A125" s="1" t="s">
        <v>42</v>
      </c>
      <c r="B125" s="1" t="s">
        <v>68</v>
      </c>
      <c r="C125" s="1" t="s">
        <v>67</v>
      </c>
      <c r="D125" s="14">
        <f t="shared" si="13"/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</row>
    <row r="126" spans="1:30" ht="15" customHeight="1" hidden="1" outlineLevel="2">
      <c r="A126" s="1" t="s">
        <v>42</v>
      </c>
      <c r="B126" s="1" t="s">
        <v>66</v>
      </c>
      <c r="C126" s="1" t="s">
        <v>65</v>
      </c>
      <c r="D126" s="14">
        <f t="shared" si="13"/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</row>
    <row r="127" spans="1:30" ht="15" customHeight="1" hidden="1" outlineLevel="2">
      <c r="A127" s="1" t="s">
        <v>42</v>
      </c>
      <c r="B127" s="1" t="s">
        <v>64</v>
      </c>
      <c r="C127" s="1" t="s">
        <v>63</v>
      </c>
      <c r="D127" s="14">
        <f t="shared" si="13"/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</row>
    <row r="128" spans="1:30" ht="15" customHeight="1" hidden="1" outlineLevel="2">
      <c r="A128" s="1" t="s">
        <v>42</v>
      </c>
      <c r="B128" s="1" t="s">
        <v>62</v>
      </c>
      <c r="C128" s="1" t="s">
        <v>61</v>
      </c>
      <c r="D128" s="14">
        <f t="shared" si="13"/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</row>
    <row r="129" spans="1:30" ht="15" customHeight="1" hidden="1" outlineLevel="2">
      <c r="A129" s="1" t="s">
        <v>42</v>
      </c>
      <c r="B129" s="1" t="s">
        <v>60</v>
      </c>
      <c r="C129" s="1" t="s">
        <v>59</v>
      </c>
      <c r="D129" s="14">
        <f t="shared" si="13"/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</row>
    <row r="130" spans="1:30" ht="15" customHeight="1" hidden="1" outlineLevel="2">
      <c r="A130" s="1" t="s">
        <v>42</v>
      </c>
      <c r="B130" s="1" t="s">
        <v>58</v>
      </c>
      <c r="C130" s="1" t="s">
        <v>57</v>
      </c>
      <c r="D130" s="14">
        <f t="shared" si="13"/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</row>
    <row r="131" spans="1:30" ht="15" customHeight="1" hidden="1" outlineLevel="2">
      <c r="A131" s="1" t="s">
        <v>42</v>
      </c>
      <c r="B131" s="1" t="s">
        <v>56</v>
      </c>
      <c r="C131" s="1" t="s">
        <v>55</v>
      </c>
      <c r="D131" s="14">
        <f t="shared" si="13"/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</row>
    <row r="132" spans="1:30" ht="15" customHeight="1" hidden="1" outlineLevel="2">
      <c r="A132" s="1" t="s">
        <v>42</v>
      </c>
      <c r="B132" s="1" t="s">
        <v>54</v>
      </c>
      <c r="C132" s="1" t="s">
        <v>53</v>
      </c>
      <c r="D132" s="14">
        <f t="shared" si="13"/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</row>
    <row r="133" spans="1:30" ht="15" customHeight="1" hidden="1" outlineLevel="2">
      <c r="A133" s="1" t="s">
        <v>42</v>
      </c>
      <c r="B133" s="1" t="s">
        <v>52</v>
      </c>
      <c r="C133" s="1" t="s">
        <v>51</v>
      </c>
      <c r="D133" s="14">
        <f t="shared" si="13"/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</row>
    <row r="134" spans="1:30" ht="15" customHeight="1" hidden="1" outlineLevel="2">
      <c r="A134" s="1" t="s">
        <v>42</v>
      </c>
      <c r="B134" s="1" t="s">
        <v>50</v>
      </c>
      <c r="C134" s="1" t="s">
        <v>49</v>
      </c>
      <c r="D134" s="14">
        <f t="shared" si="13"/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</row>
    <row r="135" spans="1:30" ht="15" customHeight="1" hidden="1" outlineLevel="2">
      <c r="A135" s="1" t="s">
        <v>42</v>
      </c>
      <c r="B135" s="1" t="s">
        <v>48</v>
      </c>
      <c r="C135" s="1" t="s">
        <v>47</v>
      </c>
      <c r="D135" s="14">
        <f t="shared" si="13"/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</row>
    <row r="136" spans="1:30" ht="15" customHeight="1" hidden="1" outlineLevel="2">
      <c r="A136" s="1" t="s">
        <v>42</v>
      </c>
      <c r="B136" s="1" t="s">
        <v>46</v>
      </c>
      <c r="C136" s="1" t="s">
        <v>45</v>
      </c>
      <c r="D136" s="14">
        <f t="shared" si="13"/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</row>
    <row r="137" spans="1:30" ht="15" customHeight="1" hidden="1" outlineLevel="2">
      <c r="A137" s="1" t="s">
        <v>42</v>
      </c>
      <c r="B137" s="1" t="s">
        <v>44</v>
      </c>
      <c r="C137" s="1" t="s">
        <v>43</v>
      </c>
      <c r="D137" s="14">
        <f t="shared" si="13"/>
        <v>0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</row>
    <row r="138" spans="1:30" ht="15" customHeight="1" hidden="1" outlineLevel="2">
      <c r="A138" s="1" t="s">
        <v>42</v>
      </c>
      <c r="B138" s="1" t="s">
        <v>41</v>
      </c>
      <c r="C138" s="1" t="s">
        <v>40</v>
      </c>
      <c r="D138" s="14">
        <f t="shared" si="13"/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</row>
    <row r="139" spans="1:30" ht="15" customHeight="1" outlineLevel="1" collapsed="1">
      <c r="A139" s="31" t="s">
        <v>39</v>
      </c>
      <c r="C139" s="32" t="s">
        <v>38</v>
      </c>
      <c r="D139" s="14">
        <f aca="true" t="shared" si="14" ref="D139:AD139">SUBTOTAL(9,D118:D138)</f>
        <v>0</v>
      </c>
      <c r="E139" s="13">
        <f t="shared" si="14"/>
        <v>0</v>
      </c>
      <c r="F139" s="13">
        <f t="shared" si="14"/>
        <v>0</v>
      </c>
      <c r="G139" s="13">
        <f t="shared" si="14"/>
        <v>0</v>
      </c>
      <c r="H139" s="13">
        <f t="shared" si="14"/>
        <v>0</v>
      </c>
      <c r="I139" s="13">
        <f t="shared" si="14"/>
        <v>0</v>
      </c>
      <c r="J139" s="13">
        <f t="shared" si="14"/>
        <v>0</v>
      </c>
      <c r="K139" s="13">
        <f t="shared" si="14"/>
        <v>0</v>
      </c>
      <c r="L139" s="13">
        <f t="shared" si="14"/>
        <v>0</v>
      </c>
      <c r="M139" s="13">
        <f t="shared" si="14"/>
        <v>0</v>
      </c>
      <c r="N139" s="13">
        <f t="shared" si="14"/>
        <v>0</v>
      </c>
      <c r="O139" s="13">
        <f t="shared" si="14"/>
        <v>0</v>
      </c>
      <c r="P139" s="13">
        <f t="shared" si="14"/>
        <v>0</v>
      </c>
      <c r="Q139" s="13">
        <f t="shared" si="14"/>
        <v>0</v>
      </c>
      <c r="R139" s="13">
        <f t="shared" si="14"/>
        <v>0</v>
      </c>
      <c r="S139" s="13">
        <f t="shared" si="14"/>
        <v>0</v>
      </c>
      <c r="T139" s="13">
        <f t="shared" si="14"/>
        <v>0</v>
      </c>
      <c r="U139" s="13">
        <f t="shared" si="14"/>
        <v>0</v>
      </c>
      <c r="V139" s="13">
        <f t="shared" si="14"/>
        <v>0</v>
      </c>
      <c r="W139" s="13">
        <f t="shared" si="14"/>
        <v>0</v>
      </c>
      <c r="X139" s="13">
        <f t="shared" si="14"/>
        <v>0</v>
      </c>
      <c r="Y139" s="13">
        <f t="shared" si="14"/>
        <v>0</v>
      </c>
      <c r="Z139" s="13">
        <f t="shared" si="14"/>
        <v>0</v>
      </c>
      <c r="AA139" s="13">
        <f t="shared" si="14"/>
        <v>0</v>
      </c>
      <c r="AB139" s="13">
        <f t="shared" si="14"/>
        <v>0</v>
      </c>
      <c r="AC139" s="13">
        <f t="shared" si="14"/>
        <v>0</v>
      </c>
      <c r="AD139" s="13">
        <f t="shared" si="14"/>
        <v>0</v>
      </c>
    </row>
    <row r="140" spans="1:30" ht="15" customHeight="1" hidden="1" outlineLevel="2">
      <c r="A140" s="1" t="s">
        <v>29</v>
      </c>
      <c r="B140" s="1" t="s">
        <v>37</v>
      </c>
      <c r="C140" s="1" t="s">
        <v>36</v>
      </c>
      <c r="D140" s="14">
        <f>SUM(E140:AD140)</f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3">
        <v>0</v>
      </c>
      <c r="S140" s="13">
        <v>0</v>
      </c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</row>
    <row r="141" spans="1:30" ht="15" customHeight="1" hidden="1" outlineLevel="2">
      <c r="A141" s="1" t="s">
        <v>29</v>
      </c>
      <c r="B141" s="1" t="s">
        <v>35</v>
      </c>
      <c r="C141" s="1" t="s">
        <v>34</v>
      </c>
      <c r="D141" s="14">
        <f>SUM(E141:AD141)</f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</row>
    <row r="142" spans="1:30" ht="15" customHeight="1" hidden="1" outlineLevel="2">
      <c r="A142" s="1" t="s">
        <v>29</v>
      </c>
      <c r="B142" s="1" t="s">
        <v>33</v>
      </c>
      <c r="C142" s="1" t="s">
        <v>32</v>
      </c>
      <c r="D142" s="14">
        <f>SUM(E142:AD142)</f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</row>
    <row r="143" spans="1:30" ht="15" customHeight="1" hidden="1" outlineLevel="2">
      <c r="A143" s="1" t="s">
        <v>29</v>
      </c>
      <c r="B143" s="1" t="s">
        <v>31</v>
      </c>
      <c r="C143" s="1" t="s">
        <v>30</v>
      </c>
      <c r="D143" s="14">
        <f>SUM(E143:AD143)</f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</row>
    <row r="144" spans="1:30" ht="15" customHeight="1" hidden="1" outlineLevel="2">
      <c r="A144" s="1" t="s">
        <v>29</v>
      </c>
      <c r="B144" s="1" t="s">
        <v>28</v>
      </c>
      <c r="C144" s="1" t="s">
        <v>27</v>
      </c>
      <c r="D144" s="14">
        <f>SUM(E144:AD144)</f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</row>
    <row r="145" spans="1:30" ht="15" customHeight="1" outlineLevel="1" collapsed="1">
      <c r="A145" s="31" t="s">
        <v>26</v>
      </c>
      <c r="C145" s="32" t="s">
        <v>25</v>
      </c>
      <c r="D145" s="14">
        <f aca="true" t="shared" si="15" ref="D145:AD145">SUBTOTAL(9,D140:D144)</f>
        <v>0</v>
      </c>
      <c r="E145" s="13">
        <f t="shared" si="15"/>
        <v>0</v>
      </c>
      <c r="F145" s="13">
        <f t="shared" si="15"/>
        <v>0</v>
      </c>
      <c r="G145" s="13">
        <f t="shared" si="15"/>
        <v>0</v>
      </c>
      <c r="H145" s="13">
        <f t="shared" si="15"/>
        <v>0</v>
      </c>
      <c r="I145" s="13">
        <f t="shared" si="15"/>
        <v>0</v>
      </c>
      <c r="J145" s="13">
        <f t="shared" si="15"/>
        <v>0</v>
      </c>
      <c r="K145" s="13">
        <f t="shared" si="15"/>
        <v>0</v>
      </c>
      <c r="L145" s="13">
        <f t="shared" si="15"/>
        <v>0</v>
      </c>
      <c r="M145" s="13">
        <f t="shared" si="15"/>
        <v>0</v>
      </c>
      <c r="N145" s="13">
        <f t="shared" si="15"/>
        <v>0</v>
      </c>
      <c r="O145" s="13">
        <f t="shared" si="15"/>
        <v>0</v>
      </c>
      <c r="P145" s="13">
        <f t="shared" si="15"/>
        <v>0</v>
      </c>
      <c r="Q145" s="13">
        <f t="shared" si="15"/>
        <v>0</v>
      </c>
      <c r="R145" s="13">
        <f t="shared" si="15"/>
        <v>0</v>
      </c>
      <c r="S145" s="13">
        <f t="shared" si="15"/>
        <v>0</v>
      </c>
      <c r="T145" s="13">
        <f t="shared" si="15"/>
        <v>0</v>
      </c>
      <c r="U145" s="13">
        <f t="shared" si="15"/>
        <v>0</v>
      </c>
      <c r="V145" s="13">
        <f t="shared" si="15"/>
        <v>0</v>
      </c>
      <c r="W145" s="13">
        <f t="shared" si="15"/>
        <v>0</v>
      </c>
      <c r="X145" s="13">
        <f t="shared" si="15"/>
        <v>0</v>
      </c>
      <c r="Y145" s="13">
        <f t="shared" si="15"/>
        <v>0</v>
      </c>
      <c r="Z145" s="13">
        <f t="shared" si="15"/>
        <v>0</v>
      </c>
      <c r="AA145" s="13">
        <f t="shared" si="15"/>
        <v>0</v>
      </c>
      <c r="AB145" s="13">
        <f t="shared" si="15"/>
        <v>0</v>
      </c>
      <c r="AC145" s="13">
        <f t="shared" si="15"/>
        <v>0</v>
      </c>
      <c r="AD145" s="13">
        <f t="shared" si="15"/>
        <v>0</v>
      </c>
    </row>
    <row r="146" spans="1:30" ht="15" customHeight="1" hidden="1" outlineLevel="2">
      <c r="A146" s="1" t="s">
        <v>16</v>
      </c>
      <c r="B146" s="1" t="s">
        <v>24</v>
      </c>
      <c r="C146" s="1" t="s">
        <v>23</v>
      </c>
      <c r="D146" s="14">
        <f>SUM(E146:AD146)</f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</row>
    <row r="147" spans="1:30" ht="15" customHeight="1" hidden="1" outlineLevel="2">
      <c r="A147" s="1" t="s">
        <v>16</v>
      </c>
      <c r="B147" s="1" t="s">
        <v>22</v>
      </c>
      <c r="C147" s="1" t="s">
        <v>21</v>
      </c>
      <c r="D147" s="14">
        <f>SUM(E147:AD147)</f>
        <v>0</v>
      </c>
      <c r="E147" s="13">
        <v>0</v>
      </c>
      <c r="F147" s="13">
        <v>0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</row>
    <row r="148" spans="1:30" ht="15" customHeight="1" hidden="1" outlineLevel="2">
      <c r="A148" s="1" t="s">
        <v>16</v>
      </c>
      <c r="B148" s="1" t="s">
        <v>20</v>
      </c>
      <c r="C148" s="1" t="s">
        <v>19</v>
      </c>
      <c r="D148" s="14">
        <f>SUM(E148:AD148)</f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</row>
    <row r="149" spans="1:30" ht="15" customHeight="1" hidden="1" outlineLevel="2">
      <c r="A149" s="1" t="s">
        <v>16</v>
      </c>
      <c r="B149" s="1" t="s">
        <v>18</v>
      </c>
      <c r="C149" s="1" t="s">
        <v>17</v>
      </c>
      <c r="D149" s="14">
        <f>SUM(E149:AD149)</f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</row>
    <row r="150" spans="1:30" ht="15" customHeight="1" hidden="1" outlineLevel="2">
      <c r="A150" s="1" t="s">
        <v>16</v>
      </c>
      <c r="B150" s="1" t="s">
        <v>15</v>
      </c>
      <c r="C150" s="1" t="s">
        <v>14</v>
      </c>
      <c r="D150" s="14">
        <f>SUM(E150:AD150)</f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</row>
    <row r="151" spans="1:30" ht="15" customHeight="1" outlineLevel="1" collapsed="1">
      <c r="A151" s="31" t="s">
        <v>13</v>
      </c>
      <c r="C151" s="32" t="s">
        <v>12</v>
      </c>
      <c r="D151" s="14">
        <f aca="true" t="shared" si="16" ref="D151:AD151">SUBTOTAL(9,D146:D150)</f>
        <v>0</v>
      </c>
      <c r="E151" s="13">
        <f t="shared" si="16"/>
        <v>0</v>
      </c>
      <c r="F151" s="13">
        <f t="shared" si="16"/>
        <v>0</v>
      </c>
      <c r="G151" s="13">
        <f t="shared" si="16"/>
        <v>0</v>
      </c>
      <c r="H151" s="13">
        <f t="shared" si="16"/>
        <v>0</v>
      </c>
      <c r="I151" s="13">
        <f t="shared" si="16"/>
        <v>0</v>
      </c>
      <c r="J151" s="13">
        <f t="shared" si="16"/>
        <v>0</v>
      </c>
      <c r="K151" s="13">
        <f t="shared" si="16"/>
        <v>0</v>
      </c>
      <c r="L151" s="13">
        <f t="shared" si="16"/>
        <v>0</v>
      </c>
      <c r="M151" s="13">
        <f t="shared" si="16"/>
        <v>0</v>
      </c>
      <c r="N151" s="13">
        <f t="shared" si="16"/>
        <v>0</v>
      </c>
      <c r="O151" s="13">
        <f t="shared" si="16"/>
        <v>0</v>
      </c>
      <c r="P151" s="13">
        <f t="shared" si="16"/>
        <v>0</v>
      </c>
      <c r="Q151" s="13">
        <f t="shared" si="16"/>
        <v>0</v>
      </c>
      <c r="R151" s="13">
        <f t="shared" si="16"/>
        <v>0</v>
      </c>
      <c r="S151" s="13">
        <f t="shared" si="16"/>
        <v>0</v>
      </c>
      <c r="T151" s="13">
        <f t="shared" si="16"/>
        <v>0</v>
      </c>
      <c r="U151" s="13">
        <f t="shared" si="16"/>
        <v>0</v>
      </c>
      <c r="V151" s="13">
        <f t="shared" si="16"/>
        <v>0</v>
      </c>
      <c r="W151" s="13">
        <f t="shared" si="16"/>
        <v>0</v>
      </c>
      <c r="X151" s="13">
        <f t="shared" si="16"/>
        <v>0</v>
      </c>
      <c r="Y151" s="13">
        <f t="shared" si="16"/>
        <v>0</v>
      </c>
      <c r="Z151" s="13">
        <f t="shared" si="16"/>
        <v>0</v>
      </c>
      <c r="AA151" s="13">
        <f t="shared" si="16"/>
        <v>0</v>
      </c>
      <c r="AB151" s="13">
        <f t="shared" si="16"/>
        <v>0</v>
      </c>
      <c r="AC151" s="13">
        <f t="shared" si="16"/>
        <v>0</v>
      </c>
      <c r="AD151" s="13">
        <f t="shared" si="16"/>
        <v>0</v>
      </c>
    </row>
    <row r="152" spans="1:30" ht="33" customHeight="1" thickBot="1">
      <c r="A152" s="31" t="s">
        <v>11</v>
      </c>
      <c r="C152" s="30" t="s">
        <v>10</v>
      </c>
      <c r="D152" s="29">
        <f aca="true" t="shared" si="17" ref="D152:AD152">SUBTOTAL(9,D12:D150)</f>
        <v>0</v>
      </c>
      <c r="E152" s="29">
        <f t="shared" si="17"/>
        <v>0</v>
      </c>
      <c r="F152" s="29">
        <f t="shared" si="17"/>
        <v>0</v>
      </c>
      <c r="G152" s="29">
        <f t="shared" si="17"/>
        <v>0</v>
      </c>
      <c r="H152" s="29">
        <f t="shared" si="17"/>
        <v>0</v>
      </c>
      <c r="I152" s="29">
        <f t="shared" si="17"/>
        <v>0</v>
      </c>
      <c r="J152" s="29">
        <f t="shared" si="17"/>
        <v>0</v>
      </c>
      <c r="K152" s="29">
        <f t="shared" si="17"/>
        <v>0</v>
      </c>
      <c r="L152" s="29">
        <f t="shared" si="17"/>
        <v>0</v>
      </c>
      <c r="M152" s="29">
        <f t="shared" si="17"/>
        <v>0</v>
      </c>
      <c r="N152" s="29">
        <f t="shared" si="17"/>
        <v>0</v>
      </c>
      <c r="O152" s="29">
        <f t="shared" si="17"/>
        <v>0</v>
      </c>
      <c r="P152" s="29">
        <f t="shared" si="17"/>
        <v>0</v>
      </c>
      <c r="Q152" s="29">
        <f t="shared" si="17"/>
        <v>0</v>
      </c>
      <c r="R152" s="29">
        <f t="shared" si="17"/>
        <v>0</v>
      </c>
      <c r="S152" s="29">
        <f t="shared" si="17"/>
        <v>0</v>
      </c>
      <c r="T152" s="29">
        <f t="shared" si="17"/>
        <v>0</v>
      </c>
      <c r="U152" s="29">
        <f t="shared" si="17"/>
        <v>0</v>
      </c>
      <c r="V152" s="29">
        <f t="shared" si="17"/>
        <v>0</v>
      </c>
      <c r="W152" s="29">
        <f t="shared" si="17"/>
        <v>0</v>
      </c>
      <c r="X152" s="29">
        <f t="shared" si="17"/>
        <v>0</v>
      </c>
      <c r="Y152" s="29">
        <f t="shared" si="17"/>
        <v>0</v>
      </c>
      <c r="Z152" s="29">
        <f t="shared" si="17"/>
        <v>0</v>
      </c>
      <c r="AA152" s="29">
        <f t="shared" si="17"/>
        <v>0</v>
      </c>
      <c r="AB152" s="29">
        <f t="shared" si="17"/>
        <v>0</v>
      </c>
      <c r="AC152" s="29">
        <f t="shared" si="17"/>
        <v>0</v>
      </c>
      <c r="AD152" s="29">
        <f t="shared" si="17"/>
        <v>0</v>
      </c>
    </row>
    <row r="153" spans="3:30" ht="18.75" customHeight="1" thickTop="1">
      <c r="C153" s="28" t="s">
        <v>9</v>
      </c>
      <c r="D153" s="27">
        <f aca="true" t="shared" si="18" ref="D153:AD153">SUM(D103,D109,D115,D117)</f>
        <v>0</v>
      </c>
      <c r="E153" s="27">
        <f t="shared" si="18"/>
        <v>0</v>
      </c>
      <c r="F153" s="27">
        <f t="shared" si="18"/>
        <v>0</v>
      </c>
      <c r="G153" s="27">
        <f t="shared" si="18"/>
        <v>0</v>
      </c>
      <c r="H153" s="27">
        <f t="shared" si="18"/>
        <v>0</v>
      </c>
      <c r="I153" s="27">
        <f t="shared" si="18"/>
        <v>0</v>
      </c>
      <c r="J153" s="27">
        <f t="shared" si="18"/>
        <v>0</v>
      </c>
      <c r="K153" s="27">
        <f t="shared" si="18"/>
        <v>0</v>
      </c>
      <c r="L153" s="27">
        <f t="shared" si="18"/>
        <v>0</v>
      </c>
      <c r="M153" s="27">
        <f t="shared" si="18"/>
        <v>0</v>
      </c>
      <c r="N153" s="27">
        <f t="shared" si="18"/>
        <v>0</v>
      </c>
      <c r="O153" s="27">
        <f t="shared" si="18"/>
        <v>0</v>
      </c>
      <c r="P153" s="27">
        <f t="shared" si="18"/>
        <v>0</v>
      </c>
      <c r="Q153" s="27">
        <f t="shared" si="18"/>
        <v>0</v>
      </c>
      <c r="R153" s="27">
        <f t="shared" si="18"/>
        <v>0</v>
      </c>
      <c r="S153" s="27">
        <f t="shared" si="18"/>
        <v>0</v>
      </c>
      <c r="T153" s="27">
        <f t="shared" si="18"/>
        <v>0</v>
      </c>
      <c r="U153" s="27">
        <f t="shared" si="18"/>
        <v>0</v>
      </c>
      <c r="V153" s="27">
        <f t="shared" si="18"/>
        <v>0</v>
      </c>
      <c r="W153" s="27">
        <f t="shared" si="18"/>
        <v>0</v>
      </c>
      <c r="X153" s="27">
        <f t="shared" si="18"/>
        <v>0</v>
      </c>
      <c r="Y153" s="27">
        <f t="shared" si="18"/>
        <v>0</v>
      </c>
      <c r="Z153" s="27">
        <f t="shared" si="18"/>
        <v>0</v>
      </c>
      <c r="AA153" s="27">
        <f t="shared" si="18"/>
        <v>0</v>
      </c>
      <c r="AB153" s="27">
        <f t="shared" si="18"/>
        <v>0</v>
      </c>
      <c r="AC153" s="27">
        <f t="shared" si="18"/>
        <v>0</v>
      </c>
      <c r="AD153" s="27">
        <f t="shared" si="18"/>
        <v>0</v>
      </c>
    </row>
    <row r="154" spans="3:30" ht="20.25" customHeight="1">
      <c r="C154" s="26" t="s">
        <v>8</v>
      </c>
      <c r="D154" s="25">
        <f>_xlfn.IFERROR(D153/D152,0)</f>
        <v>0</v>
      </c>
      <c r="E154" s="25">
        <f aca="true" t="shared" si="19" ref="E154:AD154">_xlfn.IFERROR(E153/E152,0)</f>
        <v>0</v>
      </c>
      <c r="F154" s="25">
        <f t="shared" si="19"/>
        <v>0</v>
      </c>
      <c r="G154" s="25">
        <f t="shared" si="19"/>
        <v>0</v>
      </c>
      <c r="H154" s="25">
        <f t="shared" si="19"/>
        <v>0</v>
      </c>
      <c r="I154" s="25">
        <f t="shared" si="19"/>
        <v>0</v>
      </c>
      <c r="J154" s="25">
        <f t="shared" si="19"/>
        <v>0</v>
      </c>
      <c r="K154" s="25">
        <f t="shared" si="19"/>
        <v>0</v>
      </c>
      <c r="L154" s="25">
        <f t="shared" si="19"/>
        <v>0</v>
      </c>
      <c r="M154" s="25">
        <f t="shared" si="19"/>
        <v>0</v>
      </c>
      <c r="N154" s="25">
        <f t="shared" si="19"/>
        <v>0</v>
      </c>
      <c r="O154" s="25">
        <f t="shared" si="19"/>
        <v>0</v>
      </c>
      <c r="P154" s="25">
        <f t="shared" si="19"/>
        <v>0</v>
      </c>
      <c r="Q154" s="25">
        <f t="shared" si="19"/>
        <v>0</v>
      </c>
      <c r="R154" s="25">
        <f t="shared" si="19"/>
        <v>0</v>
      </c>
      <c r="S154" s="25">
        <f t="shared" si="19"/>
        <v>0</v>
      </c>
      <c r="T154" s="25">
        <f t="shared" si="19"/>
        <v>0</v>
      </c>
      <c r="U154" s="25">
        <f t="shared" si="19"/>
        <v>0</v>
      </c>
      <c r="V154" s="25">
        <f t="shared" si="19"/>
        <v>0</v>
      </c>
      <c r="W154" s="25">
        <f t="shared" si="19"/>
        <v>0</v>
      </c>
      <c r="X154" s="25">
        <f t="shared" si="19"/>
        <v>0</v>
      </c>
      <c r="Y154" s="25">
        <f t="shared" si="19"/>
        <v>0</v>
      </c>
      <c r="Z154" s="25">
        <f t="shared" si="19"/>
        <v>0</v>
      </c>
      <c r="AA154" s="25">
        <f t="shared" si="19"/>
        <v>0</v>
      </c>
      <c r="AB154" s="25">
        <f t="shared" si="19"/>
        <v>0</v>
      </c>
      <c r="AC154" s="25">
        <f t="shared" si="19"/>
        <v>0</v>
      </c>
      <c r="AD154" s="25">
        <f t="shared" si="19"/>
        <v>0</v>
      </c>
    </row>
    <row r="155" spans="3:9" ht="14.25">
      <c r="C155" s="8"/>
      <c r="D155" s="14"/>
      <c r="E155" s="13"/>
      <c r="F155" s="13"/>
      <c r="G155" s="13"/>
      <c r="H155" s="13"/>
      <c r="I155" s="5"/>
    </row>
    <row r="156" spans="3:10" ht="53.25" customHeight="1">
      <c r="C156" s="24" t="s">
        <v>7</v>
      </c>
      <c r="D156" s="23"/>
      <c r="E156" s="22"/>
      <c r="F156" s="22"/>
      <c r="G156" s="22"/>
      <c r="H156" s="21" t="s">
        <v>6</v>
      </c>
      <c r="I156" s="5"/>
      <c r="J156" s="20"/>
    </row>
    <row r="157" spans="3:30" ht="15" hidden="1">
      <c r="C157" s="12" t="s">
        <v>5</v>
      </c>
      <c r="D157" s="14"/>
      <c r="E157" s="19"/>
      <c r="F157" s="19"/>
      <c r="G157" s="19"/>
      <c r="H157" s="19"/>
      <c r="I157" s="19"/>
      <c r="J157" s="19"/>
      <c r="K157" s="14"/>
      <c r="L157" s="19"/>
      <c r="M157" s="14"/>
      <c r="N157" s="19"/>
      <c r="O157" s="14"/>
      <c r="P157" s="19"/>
      <c r="Q157" s="19"/>
      <c r="R157" s="19">
        <v>41893</v>
      </c>
      <c r="S157" s="19"/>
      <c r="T157" s="19"/>
      <c r="U157" s="14"/>
      <c r="V157" s="19"/>
      <c r="W157" s="19">
        <v>42030</v>
      </c>
      <c r="X157" s="19"/>
      <c r="Y157" s="19"/>
      <c r="Z157" s="14"/>
      <c r="AA157" s="19"/>
      <c r="AB157" s="14"/>
      <c r="AC157" s="19"/>
      <c r="AD157" s="14"/>
    </row>
    <row r="158" spans="3:30" ht="15" hidden="1">
      <c r="C158" s="12" t="s">
        <v>4</v>
      </c>
      <c r="D158" s="14"/>
      <c r="E158" s="17"/>
      <c r="F158" s="17"/>
      <c r="G158" s="17"/>
      <c r="H158" s="17"/>
      <c r="I158" s="18"/>
      <c r="J158" s="16"/>
      <c r="K158" s="15"/>
      <c r="L158" s="16"/>
      <c r="M158" s="15"/>
      <c r="N158" s="16"/>
      <c r="O158" s="15"/>
      <c r="P158" s="16"/>
      <c r="Q158" s="16"/>
      <c r="R158" s="16" t="s">
        <v>3</v>
      </c>
      <c r="S158" s="16"/>
      <c r="T158" s="16"/>
      <c r="U158" s="15"/>
      <c r="V158" s="16"/>
      <c r="W158" s="16" t="s">
        <v>3</v>
      </c>
      <c r="X158" s="17"/>
      <c r="Y158" s="16"/>
      <c r="Z158" s="15"/>
      <c r="AA158" s="16"/>
      <c r="AB158" s="15"/>
      <c r="AC158" s="16"/>
      <c r="AD158" s="15"/>
    </row>
    <row r="159" spans="3:9" ht="15" hidden="1">
      <c r="C159" s="12"/>
      <c r="D159" s="14"/>
      <c r="E159" s="13"/>
      <c r="F159" s="13"/>
      <c r="G159" s="13"/>
      <c r="H159" s="13"/>
      <c r="I159" s="5"/>
    </row>
    <row r="160" spans="3:29" ht="15" hidden="1">
      <c r="C160" s="12" t="s">
        <v>2</v>
      </c>
      <c r="D160" s="7"/>
      <c r="E160" s="11"/>
      <c r="F160" s="6"/>
      <c r="G160" s="11"/>
      <c r="H160" s="11"/>
      <c r="I160" s="11"/>
      <c r="J160" s="9"/>
      <c r="L160" s="9"/>
      <c r="N160" s="9"/>
      <c r="Q160" s="9"/>
      <c r="S160" s="9"/>
      <c r="T160" s="9"/>
      <c r="V160" s="9"/>
      <c r="W160" s="9"/>
      <c r="X160" s="10"/>
      <c r="Y160" s="9"/>
      <c r="AA160" s="9"/>
      <c r="AC160" s="9"/>
    </row>
    <row r="161" spans="3:30" ht="15" hidden="1">
      <c r="C161" s="12" t="s">
        <v>1</v>
      </c>
      <c r="D161" s="7"/>
      <c r="E161" s="6"/>
      <c r="F161" s="6"/>
      <c r="G161" s="6"/>
      <c r="H161" s="6"/>
      <c r="I161" s="6"/>
      <c r="J161" s="6"/>
      <c r="K161" s="6">
        <f>K137-K136</f>
        <v>0</v>
      </c>
      <c r="L161" s="6"/>
      <c r="M161" s="6">
        <f>M137-M136</f>
        <v>0</v>
      </c>
      <c r="N161" s="6"/>
      <c r="O161" s="6"/>
      <c r="P161" s="6"/>
      <c r="Q161" s="6"/>
      <c r="R161" s="6"/>
      <c r="S161" s="6"/>
      <c r="T161" s="6"/>
      <c r="U161" s="6">
        <f>U137-U136</f>
        <v>0</v>
      </c>
      <c r="V161" s="6"/>
      <c r="W161" s="6"/>
      <c r="X161" s="6"/>
      <c r="Y161" s="6"/>
      <c r="Z161" s="6"/>
      <c r="AA161" s="6"/>
      <c r="AB161" s="6"/>
      <c r="AC161" s="6"/>
      <c r="AD161" s="6"/>
    </row>
    <row r="162" spans="3:29" ht="15" hidden="1">
      <c r="C162" s="12" t="s">
        <v>0</v>
      </c>
      <c r="D162" s="7"/>
      <c r="E162" s="11"/>
      <c r="F162" s="6"/>
      <c r="G162" s="11"/>
      <c r="H162" s="11"/>
      <c r="I162" s="11"/>
      <c r="J162" s="10"/>
      <c r="L162" s="9"/>
      <c r="N162" s="9"/>
      <c r="Q162" s="9"/>
      <c r="S162" s="9"/>
      <c r="T162" s="9"/>
      <c r="V162" s="9"/>
      <c r="W162" s="9"/>
      <c r="X162" s="10"/>
      <c r="Y162" s="9"/>
      <c r="AA162" s="9"/>
      <c r="AC162" s="9"/>
    </row>
    <row r="163" spans="3:9" ht="12.75">
      <c r="C163" s="1"/>
      <c r="D163" s="7"/>
      <c r="E163" s="6"/>
      <c r="F163" s="6"/>
      <c r="G163" s="6"/>
      <c r="H163" s="6"/>
      <c r="I163" s="5"/>
    </row>
    <row r="164" spans="3:9" ht="12.75">
      <c r="C164" s="1"/>
      <c r="D164" s="7"/>
      <c r="E164" s="6"/>
      <c r="F164" s="6"/>
      <c r="G164" s="6"/>
      <c r="H164" s="6"/>
      <c r="I164" s="5"/>
    </row>
    <row r="165" spans="3:9" ht="12.75">
      <c r="C165" s="1"/>
      <c r="D165" s="7"/>
      <c r="E165" s="6"/>
      <c r="F165" s="6"/>
      <c r="G165" s="6"/>
      <c r="H165" s="6"/>
      <c r="I165" s="5"/>
    </row>
    <row r="166" spans="3:9" ht="12.75">
      <c r="C166" s="1"/>
      <c r="D166" s="7"/>
      <c r="E166" s="6"/>
      <c r="F166" s="6"/>
      <c r="G166" s="6"/>
      <c r="H166" s="6"/>
      <c r="I166" s="5"/>
    </row>
    <row r="167" spans="3:9" ht="12.75">
      <c r="C167" s="1"/>
      <c r="D167" s="7"/>
      <c r="E167" s="6"/>
      <c r="F167" s="6"/>
      <c r="G167" s="6"/>
      <c r="H167" s="6"/>
      <c r="I167" s="5"/>
    </row>
    <row r="168" spans="3:9" ht="12.75">
      <c r="C168" s="1"/>
      <c r="D168" s="7"/>
      <c r="E168" s="6"/>
      <c r="F168" s="6"/>
      <c r="G168" s="6"/>
      <c r="H168" s="6"/>
      <c r="I168" s="5"/>
    </row>
    <row r="169" spans="3:9" ht="12.75">
      <c r="C169" s="1"/>
      <c r="D169" s="7"/>
      <c r="E169" s="6"/>
      <c r="F169" s="6"/>
      <c r="G169" s="6"/>
      <c r="H169" s="6"/>
      <c r="I169" s="5"/>
    </row>
    <row r="170" spans="3:9" ht="14.25">
      <c r="C170" s="8"/>
      <c r="D170" s="7"/>
      <c r="E170" s="6"/>
      <c r="F170" s="6"/>
      <c r="G170" s="6"/>
      <c r="H170" s="6"/>
      <c r="I170" s="5"/>
    </row>
    <row r="171" spans="3:9" ht="14.25">
      <c r="C171" s="8"/>
      <c r="D171" s="7"/>
      <c r="E171" s="6"/>
      <c r="F171" s="6"/>
      <c r="G171" s="6"/>
      <c r="H171" s="6"/>
      <c r="I171" s="5"/>
    </row>
    <row r="172" spans="3:9" ht="14.25">
      <c r="C172" s="8"/>
      <c r="D172" s="7"/>
      <c r="E172" s="6"/>
      <c r="F172" s="6"/>
      <c r="G172" s="6"/>
      <c r="H172" s="6"/>
      <c r="I172" s="5"/>
    </row>
    <row r="173" spans="3:9" ht="14.25">
      <c r="C173" s="8"/>
      <c r="D173" s="7"/>
      <c r="E173" s="6"/>
      <c r="F173" s="6"/>
      <c r="G173" s="6"/>
      <c r="H173" s="6"/>
      <c r="I173" s="5"/>
    </row>
    <row r="174" spans="3:9" ht="14.25">
      <c r="C174" s="8"/>
      <c r="D174" s="7"/>
      <c r="E174" s="6"/>
      <c r="F174" s="6"/>
      <c r="G174" s="6"/>
      <c r="H174" s="6"/>
      <c r="I174" s="5"/>
    </row>
    <row r="175" spans="3:9" ht="14.25">
      <c r="C175" s="8"/>
      <c r="D175" s="7"/>
      <c r="E175" s="6"/>
      <c r="F175" s="6"/>
      <c r="G175" s="6"/>
      <c r="H175" s="6"/>
      <c r="I175" s="5"/>
    </row>
    <row r="176" spans="3:9" ht="14.25">
      <c r="C176" s="8"/>
      <c r="D176" s="7"/>
      <c r="E176" s="6"/>
      <c r="F176" s="6"/>
      <c r="G176" s="6"/>
      <c r="H176" s="6"/>
      <c r="I176" s="5"/>
    </row>
    <row r="177" spans="3:9" ht="14.25">
      <c r="C177" s="8"/>
      <c r="D177" s="7"/>
      <c r="E177" s="6"/>
      <c r="F177" s="6"/>
      <c r="G177" s="6"/>
      <c r="H177" s="6"/>
      <c r="I177" s="5"/>
    </row>
    <row r="178" spans="3:9" ht="14.25">
      <c r="C178" s="8"/>
      <c r="D178" s="7"/>
      <c r="E178" s="6"/>
      <c r="F178" s="6"/>
      <c r="G178" s="6"/>
      <c r="H178" s="6"/>
      <c r="I178" s="5"/>
    </row>
    <row r="179" spans="3:9" ht="14.25">
      <c r="C179" s="8"/>
      <c r="D179" s="7"/>
      <c r="E179" s="6"/>
      <c r="F179" s="6"/>
      <c r="G179" s="6"/>
      <c r="H179" s="6"/>
      <c r="I179" s="5"/>
    </row>
    <row r="180" spans="3:9" ht="14.25">
      <c r="C180" s="8"/>
      <c r="D180" s="7"/>
      <c r="E180" s="6"/>
      <c r="F180" s="6"/>
      <c r="G180" s="6"/>
      <c r="H180" s="6"/>
      <c r="I180" s="5"/>
    </row>
    <row r="181" spans="3:9" ht="14.25">
      <c r="C181" s="8"/>
      <c r="D181" s="7"/>
      <c r="E181" s="6"/>
      <c r="F181" s="6"/>
      <c r="G181" s="6"/>
      <c r="H181" s="6"/>
      <c r="I181" s="5"/>
    </row>
    <row r="182" spans="3:9" ht="14.25">
      <c r="C182" s="8"/>
      <c r="D182" s="7"/>
      <c r="E182" s="6"/>
      <c r="F182" s="6"/>
      <c r="G182" s="6"/>
      <c r="H182" s="6"/>
      <c r="I182" s="5"/>
    </row>
    <row r="183" spans="3:9" ht="14.25">
      <c r="C183" s="8"/>
      <c r="D183" s="7"/>
      <c r="E183" s="6"/>
      <c r="F183" s="6"/>
      <c r="G183" s="6"/>
      <c r="H183" s="6"/>
      <c r="I183" s="5"/>
    </row>
    <row r="184" spans="3:9" ht="14.25">
      <c r="C184" s="8"/>
      <c r="D184" s="7"/>
      <c r="E184" s="6"/>
      <c r="F184" s="6"/>
      <c r="G184" s="6"/>
      <c r="H184" s="6"/>
      <c r="I184" s="5"/>
    </row>
    <row r="185" spans="3:9" ht="14.25">
      <c r="C185" s="8"/>
      <c r="D185" s="7"/>
      <c r="E185" s="6"/>
      <c r="F185" s="6"/>
      <c r="G185" s="6"/>
      <c r="H185" s="6"/>
      <c r="I185" s="5"/>
    </row>
    <row r="186" spans="3:9" ht="14.25">
      <c r="C186" s="8"/>
      <c r="D186" s="7"/>
      <c r="E186" s="6"/>
      <c r="F186" s="6"/>
      <c r="G186" s="6"/>
      <c r="H186" s="6"/>
      <c r="I186" s="5"/>
    </row>
    <row r="187" spans="3:9" ht="14.25">
      <c r="C187" s="8"/>
      <c r="D187" s="7"/>
      <c r="E187" s="6"/>
      <c r="F187" s="6"/>
      <c r="G187" s="6"/>
      <c r="H187" s="6"/>
      <c r="I187" s="5"/>
    </row>
    <row r="188" spans="3:9" ht="14.25">
      <c r="C188" s="8"/>
      <c r="D188" s="7"/>
      <c r="E188" s="6"/>
      <c r="F188" s="6"/>
      <c r="G188" s="6"/>
      <c r="H188" s="6"/>
      <c r="I188" s="5"/>
    </row>
    <row r="189" spans="3:9" ht="14.25">
      <c r="C189" s="8"/>
      <c r="D189" s="7"/>
      <c r="E189" s="6"/>
      <c r="F189" s="6"/>
      <c r="G189" s="6"/>
      <c r="H189" s="6"/>
      <c r="I189" s="5"/>
    </row>
  </sheetData>
  <sheetProtection/>
  <mergeCells count="2">
    <mergeCell ref="D1:L1"/>
    <mergeCell ref="C2:H2"/>
  </mergeCells>
  <printOptions horizontalCentered="1"/>
  <pageMargins left="0.4" right="0.2" top="0.85" bottom="0.75" header="0.3" footer="0.3"/>
  <pageSetup horizontalDpi="600" verticalDpi="600" orientation="landscape" paperSize="5" scale="60" r:id="rId1"/>
  <headerFooter>
    <oddFooter>&amp;L&amp;Z&amp;F\&amp;A&amp;R&amp;D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Schwenk (C9412)</dc:creator>
  <cp:keywords/>
  <dc:description/>
  <cp:lastModifiedBy>Catalon, Marlyn </cp:lastModifiedBy>
  <cp:lastPrinted>2023-04-07T22:54:29Z</cp:lastPrinted>
  <dcterms:created xsi:type="dcterms:W3CDTF">2017-02-01T18:11:09Z</dcterms:created>
  <dcterms:modified xsi:type="dcterms:W3CDTF">2023-04-07T22:57:06Z</dcterms:modified>
  <cp:category/>
  <cp:version/>
  <cp:contentType/>
  <cp:contentStatus/>
</cp:coreProperties>
</file>